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I:\Pharmacy\Community Pharmacy\PAYMENT VERIFICATION - Community Pharmacy Claims\"/>
    </mc:Choice>
  </mc:AlternateContent>
  <xr:revisionPtr revIDLastSave="0" documentId="8_{D81AA8B4-F4B6-4330-815B-5F13ADA60C6B}" xr6:coauthVersionLast="47" xr6:coauthVersionMax="47" xr10:uidLastSave="{00000000-0000-0000-0000-000000000000}"/>
  <bookViews>
    <workbookView xWindow="-110" yWindow="-110" windowWidth="19420" windowHeight="10420" tabRatio="723" xr2:uid="{00000000-000D-0000-FFFF-FFFF00000000}"/>
  </bookViews>
  <sheets>
    <sheet name="Declaration" sheetId="2" r:id="rId1"/>
    <sheet name="Palliative care (Local)" sheetId="23" r:id="rId2"/>
    <sheet name="Buprenorphine" sheetId="16" r:id="rId3"/>
    <sheet name="Disulfiram" sheetId="19" r:id="rId4"/>
    <sheet name="MAR Claims" sheetId="7" r:id="rId5"/>
    <sheet name="Hep C Support" sheetId="12" r:id="rId6"/>
    <sheet name="Naloxone" sheetId="9" r:id="rId7"/>
    <sheet name="Tuberculosis" sheetId="17" r:id="rId8"/>
    <sheet name="OpiateBenzodiazepine" sheetId="22" r:id="rId9"/>
    <sheet name="PF Teach and Treat Hub" sheetId="18" r:id="rId10"/>
    <sheet name="Compliance Aid Support" sheetId="24" r:id="rId11"/>
    <sheet name="Other Claims" sheetId="3" r:id="rId12"/>
    <sheet name="Locum" sheetId="6" r:id="rId13"/>
    <sheet name="Summary" sheetId="14" r:id="rId14"/>
  </sheets>
  <externalReferences>
    <externalReference r:id="rId15"/>
  </externalReferences>
  <definedNames>
    <definedName name="Choose" localSheetId="2">'[1]MR Service'!$D$5:$D$8</definedName>
    <definedName name="Choose" localSheetId="3">'[1]MR Service'!$D$5:$D$8</definedName>
    <definedName name="Choose" localSheetId="8">'[1]MR Service'!$D$5:$D$8</definedName>
    <definedName name="Choose">#REF!</definedName>
    <definedName name="d" localSheetId="8">#REF!</definedName>
    <definedName name="d">#REF!</definedName>
    <definedName name="Menu" localSheetId="3">#REF!</definedName>
    <definedName name="Menu" localSheetId="8">#REF!</definedName>
    <definedName name="Menu">#REF!</definedName>
    <definedName name="Menu1" localSheetId="3">#REF!</definedName>
    <definedName name="Menu1" localSheetId="8">#REF!</definedName>
    <definedName name="Menu1">#REF!</definedName>
    <definedName name="_xlnm.Print_Area" localSheetId="12">Locum!$A$2:$K$33</definedName>
    <definedName name="_xlnm.Print_Area" localSheetId="11">'Other Claims'!$A$2:$J$8</definedName>
    <definedName name="Review" localSheetId="2">'[1]MR Service'!$D$5:$E$8</definedName>
    <definedName name="Review" localSheetId="3">'[1]MR Service'!$D$5:$E$8</definedName>
    <definedName name="Review" localSheetId="8">'[1]MR Service'!$D$5:$E$8</definedName>
    <definedName name="Review">#REF!</definedName>
    <definedName name="ReviewType" localSheetId="3">#REF!</definedName>
    <definedName name="ReviewType" localSheetId="8">#REF!</definedName>
    <definedName name="ReviewType">#REF!</definedName>
    <definedName name="ReviewType2" localSheetId="3">#REF!</definedName>
    <definedName name="ReviewType2" localSheetId="8">#REF!</definedName>
    <definedName name="ReviewType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16" l="1"/>
  <c r="D12" i="16"/>
  <c r="D13" i="16"/>
  <c r="D14" i="16"/>
  <c r="D15" i="16"/>
  <c r="D16" i="16"/>
  <c r="D17" i="16"/>
  <c r="D18" i="16"/>
  <c r="D19" i="16"/>
  <c r="D20" i="16"/>
  <c r="D21" i="16"/>
  <c r="D22" i="16"/>
  <c r="D23" i="16"/>
  <c r="D24" i="16"/>
  <c r="D25" i="16"/>
  <c r="D26" i="16"/>
  <c r="D27" i="16"/>
  <c r="D28" i="16"/>
  <c r="D29" i="16"/>
  <c r="D30" i="16"/>
  <c r="D31" i="16"/>
  <c r="D32" i="16"/>
  <c r="D33" i="16"/>
  <c r="D34" i="16"/>
  <c r="D35" i="16"/>
  <c r="D36" i="16"/>
  <c r="D37" i="16"/>
  <c r="D38" i="16"/>
  <c r="D39" i="16"/>
  <c r="D40" i="16"/>
  <c r="D41" i="16"/>
  <c r="D42" i="16"/>
  <c r="D43" i="16"/>
  <c r="D44" i="16"/>
  <c r="D45" i="16"/>
  <c r="D46" i="16"/>
  <c r="D47" i="16"/>
  <c r="D48" i="16"/>
  <c r="D49" i="16"/>
  <c r="D50" i="16"/>
  <c r="D51" i="16"/>
  <c r="D52" i="16"/>
  <c r="D53" i="16"/>
  <c r="D54" i="16"/>
  <c r="D55" i="16"/>
  <c r="D56" i="16"/>
  <c r="D57" i="16"/>
  <c r="D58" i="16"/>
  <c r="D59" i="16"/>
  <c r="D60" i="16"/>
  <c r="B19" i="24"/>
  <c r="F19" i="24" s="1"/>
  <c r="A32" i="24" s="1"/>
  <c r="B32" i="24" s="1"/>
  <c r="F26" i="24"/>
  <c r="C32" i="24" s="1"/>
  <c r="D32" i="24" s="1"/>
  <c r="H19" i="24" l="1"/>
  <c r="E32" i="24"/>
  <c r="F2" i="14" s="1"/>
  <c r="G14" i="24" l="1"/>
  <c r="B4" i="6"/>
  <c r="B5" i="23"/>
  <c r="B3" i="23"/>
  <c r="C13" i="23"/>
  <c r="K2" i="14" s="1"/>
  <c r="AG5" i="17"/>
  <c r="D25" i="12"/>
  <c r="B4" i="23"/>
  <c r="C11" i="17"/>
  <c r="C26" i="7"/>
  <c r="F4" i="7" s="1"/>
  <c r="R5" i="22"/>
  <c r="AJ61" i="22"/>
  <c r="AI61" i="22"/>
  <c r="AH61" i="22"/>
  <c r="AG61" i="22"/>
  <c r="AF61" i="22"/>
  <c r="AE61" i="22"/>
  <c r="AD61" i="22"/>
  <c r="AC61" i="22"/>
  <c r="AB61" i="22"/>
  <c r="AA61" i="22"/>
  <c r="Z61" i="22"/>
  <c r="Y61" i="22"/>
  <c r="X61" i="22"/>
  <c r="W61" i="22"/>
  <c r="V61" i="22"/>
  <c r="U61" i="22"/>
  <c r="T61" i="22"/>
  <c r="S61" i="22"/>
  <c r="R61" i="22"/>
  <c r="Q61" i="22"/>
  <c r="P61" i="22"/>
  <c r="O61" i="22"/>
  <c r="N61" i="22"/>
  <c r="M61" i="22"/>
  <c r="L61" i="22"/>
  <c r="K61" i="22"/>
  <c r="J61" i="22"/>
  <c r="I61" i="22"/>
  <c r="H61" i="22"/>
  <c r="G61" i="22"/>
  <c r="F61" i="22"/>
  <c r="D60" i="22"/>
  <c r="D59" i="22"/>
  <c r="D58" i="22"/>
  <c r="D57" i="22"/>
  <c r="D56" i="22"/>
  <c r="D55" i="22"/>
  <c r="D54" i="22"/>
  <c r="D53" i="22"/>
  <c r="D52" i="22"/>
  <c r="D51" i="22"/>
  <c r="D50" i="22"/>
  <c r="D49" i="22"/>
  <c r="D48" i="22"/>
  <c r="D47" i="22"/>
  <c r="D46" i="22"/>
  <c r="D45" i="22"/>
  <c r="D44" i="22"/>
  <c r="D43" i="22"/>
  <c r="D42" i="22"/>
  <c r="D41" i="22"/>
  <c r="D40" i="22"/>
  <c r="D39" i="22"/>
  <c r="D38" i="22"/>
  <c r="D37" i="22"/>
  <c r="D36" i="22"/>
  <c r="D35" i="22"/>
  <c r="D34" i="22"/>
  <c r="D33" i="22"/>
  <c r="D32" i="22"/>
  <c r="D31" i="22"/>
  <c r="D30" i="22"/>
  <c r="D29" i="22"/>
  <c r="D28" i="22"/>
  <c r="D27" i="22"/>
  <c r="D26" i="22"/>
  <c r="D25" i="22"/>
  <c r="D24" i="22"/>
  <c r="D23" i="22"/>
  <c r="D22" i="22"/>
  <c r="D21" i="22"/>
  <c r="D20" i="22"/>
  <c r="D19" i="22"/>
  <c r="D18" i="22"/>
  <c r="D17" i="22"/>
  <c r="D16" i="22"/>
  <c r="D15" i="22"/>
  <c r="D14" i="22"/>
  <c r="D13" i="22"/>
  <c r="D12" i="22"/>
  <c r="D11" i="22"/>
  <c r="D61" i="22" s="1"/>
  <c r="E61" i="22" s="1"/>
  <c r="AG5" i="22" s="1"/>
  <c r="C4" i="22"/>
  <c r="C3" i="22"/>
  <c r="C2" i="22"/>
  <c r="AJ61" i="19"/>
  <c r="AI61" i="19"/>
  <c r="AH61" i="19"/>
  <c r="AG61" i="19"/>
  <c r="AF61" i="19"/>
  <c r="AE61" i="19"/>
  <c r="AD61" i="19"/>
  <c r="AC61" i="19"/>
  <c r="AB61" i="19"/>
  <c r="AA61" i="19"/>
  <c r="Z61" i="19"/>
  <c r="Y61" i="19"/>
  <c r="X61" i="19"/>
  <c r="W61" i="19"/>
  <c r="V61" i="19"/>
  <c r="U61" i="19"/>
  <c r="T61" i="19"/>
  <c r="S61" i="19"/>
  <c r="R61" i="19"/>
  <c r="Q61" i="19"/>
  <c r="P61" i="19"/>
  <c r="O61" i="19"/>
  <c r="N61" i="19"/>
  <c r="M61" i="19"/>
  <c r="L61" i="19"/>
  <c r="K61" i="19"/>
  <c r="J61" i="19"/>
  <c r="I61" i="19"/>
  <c r="H61" i="19"/>
  <c r="G61" i="19"/>
  <c r="F61" i="19"/>
  <c r="D60" i="19"/>
  <c r="E60" i="19" s="1"/>
  <c r="D59" i="19"/>
  <c r="E59" i="19" s="1"/>
  <c r="E58" i="19"/>
  <c r="D58" i="19"/>
  <c r="D57" i="19"/>
  <c r="E57" i="19" s="1"/>
  <c r="D56" i="19"/>
  <c r="E56" i="19" s="1"/>
  <c r="D55" i="19"/>
  <c r="E55" i="19" s="1"/>
  <c r="D54" i="19"/>
  <c r="E54" i="19" s="1"/>
  <c r="D53" i="19"/>
  <c r="E53" i="19" s="1"/>
  <c r="D52" i="19"/>
  <c r="E52" i="19" s="1"/>
  <c r="D51" i="19"/>
  <c r="E51" i="19" s="1"/>
  <c r="D50" i="19"/>
  <c r="E50" i="19" s="1"/>
  <c r="D49" i="19"/>
  <c r="E49" i="19" s="1"/>
  <c r="D48" i="19"/>
  <c r="E48" i="19" s="1"/>
  <c r="D47" i="19"/>
  <c r="E47" i="19" s="1"/>
  <c r="D46" i="19"/>
  <c r="E46" i="19" s="1"/>
  <c r="D45" i="19"/>
  <c r="E45" i="19" s="1"/>
  <c r="D44" i="19"/>
  <c r="E44" i="19" s="1"/>
  <c r="D43" i="19"/>
  <c r="E43" i="19" s="1"/>
  <c r="D42" i="19"/>
  <c r="E42" i="19" s="1"/>
  <c r="D41" i="19"/>
  <c r="E41" i="19" s="1"/>
  <c r="D40" i="19"/>
  <c r="E40" i="19" s="1"/>
  <c r="D39" i="19"/>
  <c r="E39" i="19" s="1"/>
  <c r="D38" i="19"/>
  <c r="E38" i="19" s="1"/>
  <c r="D37" i="19"/>
  <c r="E37" i="19" s="1"/>
  <c r="D36" i="19"/>
  <c r="E36" i="19" s="1"/>
  <c r="E35" i="19"/>
  <c r="D35" i="19"/>
  <c r="E34" i="19"/>
  <c r="D34" i="19"/>
  <c r="D33" i="19"/>
  <c r="E33" i="19" s="1"/>
  <c r="E32" i="19"/>
  <c r="D32" i="19"/>
  <c r="D31" i="19"/>
  <c r="E31" i="19" s="1"/>
  <c r="D30" i="19"/>
  <c r="E30" i="19" s="1"/>
  <c r="D29" i="19"/>
  <c r="E29" i="19" s="1"/>
  <c r="D28" i="19"/>
  <c r="E28" i="19" s="1"/>
  <c r="D27" i="19"/>
  <c r="E27" i="19" s="1"/>
  <c r="E26" i="19"/>
  <c r="D26" i="19"/>
  <c r="D25" i="19"/>
  <c r="E25" i="19" s="1"/>
  <c r="E24" i="19"/>
  <c r="D24" i="19"/>
  <c r="E23" i="19"/>
  <c r="D23" i="19"/>
  <c r="D22" i="19"/>
  <c r="E22" i="19" s="1"/>
  <c r="D21" i="19"/>
  <c r="E21" i="19" s="1"/>
  <c r="D20" i="19"/>
  <c r="E20" i="19" s="1"/>
  <c r="D19" i="19"/>
  <c r="E19" i="19" s="1"/>
  <c r="E18" i="19"/>
  <c r="D18" i="19"/>
  <c r="D17" i="19"/>
  <c r="E17" i="19" s="1"/>
  <c r="D16" i="19"/>
  <c r="E16" i="19" s="1"/>
  <c r="D15" i="19"/>
  <c r="E15" i="19" s="1"/>
  <c r="D14" i="19"/>
  <c r="E14" i="19" s="1"/>
  <c r="D13" i="19"/>
  <c r="E13" i="19" s="1"/>
  <c r="D12" i="19"/>
  <c r="E12" i="19" s="1"/>
  <c r="D11" i="19"/>
  <c r="E11" i="19" s="1"/>
  <c r="C4" i="19"/>
  <c r="C3" i="19"/>
  <c r="C2" i="19"/>
  <c r="D61" i="19" l="1"/>
  <c r="E61" i="19" s="1"/>
  <c r="AG5" i="19" s="1"/>
  <c r="A2" i="14"/>
  <c r="I2" i="14"/>
  <c r="E12" i="22"/>
  <c r="E33" i="22"/>
  <c r="E54" i="22"/>
  <c r="E28" i="22"/>
  <c r="E60" i="22"/>
  <c r="E38" i="22"/>
  <c r="E21" i="22"/>
  <c r="E48" i="22"/>
  <c r="E59" i="22"/>
  <c r="E55" i="22"/>
  <c r="E22" i="22"/>
  <c r="E53" i="22"/>
  <c r="E26" i="22"/>
  <c r="E42" i="22"/>
  <c r="E58" i="22"/>
  <c r="E11" i="22"/>
  <c r="E32" i="22"/>
  <c r="E15" i="22"/>
  <c r="E20" i="22"/>
  <c r="E25" i="22"/>
  <c r="E31" i="22"/>
  <c r="E36" i="22"/>
  <c r="E41" i="22"/>
  <c r="E47" i="22"/>
  <c r="E52" i="22"/>
  <c r="E57" i="22"/>
  <c r="E23" i="22"/>
  <c r="E49" i="22"/>
  <c r="E37" i="22"/>
  <c r="E14" i="22"/>
  <c r="E30" i="22"/>
  <c r="E46" i="22"/>
  <c r="E17" i="22"/>
  <c r="E44" i="22"/>
  <c r="E16" i="22"/>
  <c r="E27" i="22"/>
  <c r="E13" i="22"/>
  <c r="E19" i="22"/>
  <c r="E24" i="22"/>
  <c r="E29" i="22"/>
  <c r="E35" i="22"/>
  <c r="E40" i="22"/>
  <c r="E45" i="22"/>
  <c r="E51" i="22"/>
  <c r="E56" i="22"/>
  <c r="E39" i="22"/>
  <c r="E43" i="22"/>
  <c r="E18" i="22"/>
  <c r="E34" i="22"/>
  <c r="E50" i="22"/>
  <c r="D8" i="9"/>
  <c r="D7" i="9"/>
  <c r="D9" i="9" s="1"/>
  <c r="C4" i="12"/>
  <c r="H2" i="14"/>
  <c r="C4" i="18"/>
  <c r="C3" i="18"/>
  <c r="C2" i="18"/>
  <c r="D11" i="17"/>
  <c r="E17" i="17"/>
  <c r="F17" i="17"/>
  <c r="G17" i="17"/>
  <c r="H17" i="17"/>
  <c r="I17" i="17"/>
  <c r="J17" i="17"/>
  <c r="K17" i="17"/>
  <c r="L17" i="17"/>
  <c r="M17" i="17"/>
  <c r="N17" i="17"/>
  <c r="O17" i="17"/>
  <c r="P17" i="17"/>
  <c r="Q17" i="17"/>
  <c r="R17" i="17"/>
  <c r="S17" i="17"/>
  <c r="T17" i="17"/>
  <c r="U17" i="17"/>
  <c r="V17" i="17"/>
  <c r="W17" i="17"/>
  <c r="X17" i="17"/>
  <c r="Y17" i="17"/>
  <c r="Z17" i="17"/>
  <c r="AA17" i="17"/>
  <c r="AB17" i="17"/>
  <c r="AC17" i="17"/>
  <c r="AD17" i="17"/>
  <c r="AE17" i="17"/>
  <c r="AF17" i="17"/>
  <c r="AG17" i="17"/>
  <c r="AH17" i="17"/>
  <c r="AI17" i="17"/>
  <c r="C16" i="17"/>
  <c r="D16" i="17" s="1"/>
  <c r="C15" i="17"/>
  <c r="D15" i="17" s="1"/>
  <c r="C14" i="17"/>
  <c r="D14" i="17" s="1"/>
  <c r="C13" i="17"/>
  <c r="D13" i="17" s="1"/>
  <c r="C12" i="17"/>
  <c r="D12" i="17" s="1"/>
  <c r="C4" i="17"/>
  <c r="C3" i="17"/>
  <c r="C2" i="17"/>
  <c r="C4" i="16"/>
  <c r="C3" i="16"/>
  <c r="C2" i="16"/>
  <c r="AJ61" i="16"/>
  <c r="AI61" i="16"/>
  <c r="AH61" i="16"/>
  <c r="AG61" i="16"/>
  <c r="AF61" i="16"/>
  <c r="AE61" i="16"/>
  <c r="AD61" i="16"/>
  <c r="AC61" i="16"/>
  <c r="AB61" i="16"/>
  <c r="AA61" i="16"/>
  <c r="Z61" i="16"/>
  <c r="Y61" i="16"/>
  <c r="X61" i="16"/>
  <c r="W61" i="16"/>
  <c r="V61" i="16"/>
  <c r="U61" i="16"/>
  <c r="T61" i="16"/>
  <c r="S61" i="16"/>
  <c r="R61" i="16"/>
  <c r="Q61" i="16"/>
  <c r="P61" i="16"/>
  <c r="O61" i="16"/>
  <c r="N61" i="16"/>
  <c r="M61" i="16"/>
  <c r="L61" i="16"/>
  <c r="K61" i="16"/>
  <c r="J61" i="16"/>
  <c r="I61" i="16"/>
  <c r="H61" i="16"/>
  <c r="G61" i="16"/>
  <c r="F61" i="16"/>
  <c r="E60" i="16"/>
  <c r="E52" i="16"/>
  <c r="E35" i="16"/>
  <c r="E19" i="16"/>
  <c r="E18" i="16"/>
  <c r="E16" i="16"/>
  <c r="E14" i="16"/>
  <c r="E13" i="16"/>
  <c r="E11" i="16"/>
  <c r="R5" i="16"/>
  <c r="E34" i="16" s="1"/>
  <c r="E29" i="16" l="1"/>
  <c r="E22" i="16"/>
  <c r="E30" i="16"/>
  <c r="E46" i="16"/>
  <c r="D17" i="17"/>
  <c r="E24" i="16"/>
  <c r="E32" i="16"/>
  <c r="E40" i="16"/>
  <c r="E56" i="16"/>
  <c r="J2" i="14"/>
  <c r="E25" i="16"/>
  <c r="D61" i="16"/>
  <c r="E61" i="16" s="1"/>
  <c r="AG5" i="16" s="1"/>
  <c r="E26" i="16"/>
  <c r="E17" i="16"/>
  <c r="E44" i="16"/>
  <c r="E50" i="16"/>
  <c r="E12" i="16"/>
  <c r="E31" i="16"/>
  <c r="E38" i="16"/>
  <c r="E51" i="16"/>
  <c r="E58" i="16"/>
  <c r="E20" i="16"/>
  <c r="E27" i="16"/>
  <c r="E33" i="16"/>
  <c r="E47" i="16"/>
  <c r="E54" i="16"/>
  <c r="E15" i="16"/>
  <c r="E28" i="16"/>
  <c r="E41" i="16"/>
  <c r="E42" i="16"/>
  <c r="E48" i="16"/>
  <c r="E36" i="16"/>
  <c r="E43" i="16"/>
  <c r="E49" i="16"/>
  <c r="E21" i="16"/>
  <c r="E37" i="16"/>
  <c r="E53" i="16"/>
  <c r="E59" i="16"/>
  <c r="G2" i="14"/>
  <c r="E23" i="16"/>
  <c r="E39" i="16"/>
  <c r="E55" i="16"/>
  <c r="E45" i="16"/>
  <c r="E57" i="16"/>
  <c r="D2" i="14" l="1"/>
  <c r="C3" i="12"/>
  <c r="E2" i="14"/>
  <c r="C2" i="14"/>
  <c r="C2" i="12"/>
  <c r="D24" i="12"/>
  <c r="D23" i="12"/>
  <c r="D22" i="12"/>
  <c r="D21" i="12"/>
  <c r="D20" i="12"/>
  <c r="D19" i="12"/>
  <c r="D18" i="12"/>
  <c r="D17" i="12"/>
  <c r="D16" i="12"/>
  <c r="D15" i="12"/>
  <c r="D14" i="12"/>
  <c r="D13" i="12"/>
  <c r="D12" i="12"/>
  <c r="D11" i="12"/>
  <c r="D10" i="12"/>
  <c r="D9" i="12"/>
  <c r="C4" i="9"/>
  <c r="C3" i="9"/>
  <c r="C2" i="9"/>
  <c r="C4" i="7"/>
  <c r="C3" i="7"/>
  <c r="C2" i="7"/>
  <c r="B2" i="6"/>
  <c r="B3" i="3"/>
  <c r="B4" i="3"/>
  <c r="B3" i="6"/>
  <c r="B2" i="3"/>
  <c r="D27" i="12" l="1"/>
  <c r="B2" i="14" s="1"/>
</calcChain>
</file>

<file path=xl/sharedStrings.xml><?xml version="1.0" encoding="utf-8"?>
<sst xmlns="http://schemas.openxmlformats.org/spreadsheetml/2006/main" count="236" uniqueCount="154">
  <si>
    <t>Month</t>
  </si>
  <si>
    <t>Year</t>
  </si>
  <si>
    <t>Contractor Code</t>
  </si>
  <si>
    <t>Type of Claim</t>
  </si>
  <si>
    <t>Detail</t>
  </si>
  <si>
    <r>
      <t xml:space="preserve">c)      </t>
    </r>
    <r>
      <rPr>
        <i/>
        <sz val="10"/>
        <color indexed="8"/>
        <rFont val="Arial"/>
        <family val="2"/>
      </rPr>
      <t>There is a written procedure for locums on supervision arrangements.</t>
    </r>
  </si>
  <si>
    <r>
      <t xml:space="preserve">d)     </t>
    </r>
    <r>
      <rPr>
        <i/>
        <sz val="10"/>
        <color indexed="8"/>
        <rFont val="Arial"/>
        <family val="2"/>
      </rPr>
      <t>The service complies with the Scheme Conditions &amp; Conditions – Administrative Arrangements &amp; the Area Pharmaceutical Committee Guidelines</t>
    </r>
  </si>
  <si>
    <r>
      <t xml:space="preserve">Rota Service - </t>
    </r>
    <r>
      <rPr>
        <sz val="8"/>
        <rFont val="Arial"/>
        <family val="2"/>
      </rPr>
      <t>give details of holiday dates and opening hours</t>
    </r>
  </si>
  <si>
    <t>Fee</t>
  </si>
  <si>
    <t>Total</t>
  </si>
  <si>
    <t>Buprenorphine Supervision</t>
  </si>
  <si>
    <t>Enter Number</t>
  </si>
  <si>
    <r>
      <t xml:space="preserve">b)      </t>
    </r>
    <r>
      <rPr>
        <i/>
        <sz val="10"/>
        <color indexed="8"/>
        <rFont val="Arial"/>
        <family val="2"/>
      </rPr>
      <t>The doses were supervised as listed on next tab:-</t>
    </r>
  </si>
  <si>
    <t>Practice Work At:</t>
  </si>
  <si>
    <t>Meeting with:</t>
  </si>
  <si>
    <t>Date:</t>
  </si>
  <si>
    <t>Duration:</t>
  </si>
  <si>
    <t>Name:</t>
  </si>
  <si>
    <t>Name</t>
  </si>
  <si>
    <t>Needle Exchange</t>
  </si>
  <si>
    <t>Signature</t>
  </si>
  <si>
    <t xml:space="preserve">Date </t>
  </si>
  <si>
    <r>
      <t>Agreed Monthly Fee for Contacts per Annum</t>
    </r>
    <r>
      <rPr>
        <sz val="10"/>
        <rFont val="Arial"/>
        <family val="2"/>
      </rPr>
      <t xml:space="preserve">
0-25 = £20.83/month
26-50 = £41.66/month
51-200 = £83/month
201-400 = £83/month + £250 Quarter 4
&gt;401 = 83/month + £500 Quarter 4</t>
    </r>
  </si>
  <si>
    <t>Total Due</t>
  </si>
  <si>
    <t>Locum Fees</t>
  </si>
  <si>
    <t>Pharmacist</t>
  </si>
  <si>
    <t>24.00 per hour</t>
  </si>
  <si>
    <t>Technician</t>
  </si>
  <si>
    <t>12.00 per hour</t>
  </si>
  <si>
    <t>Pharmacy Locum/Technician Time Claim Form</t>
  </si>
  <si>
    <t>*Please indicate if Locum or Technician</t>
  </si>
  <si>
    <t>Patient CHI</t>
  </si>
  <si>
    <t>No. of MARs produced</t>
  </si>
  <si>
    <t>Total for month</t>
  </si>
  <si>
    <t>Fee per MAR produced:</t>
  </si>
  <si>
    <t>Total Due:</t>
  </si>
  <si>
    <t>Hep C Payment</t>
  </si>
  <si>
    <t>Payment</t>
  </si>
  <si>
    <t>1. This declaration applies to the NHS Borders Community Pharmacy Local Fees Payment Claims listed below:-</t>
  </si>
  <si>
    <t>3. I declare that for the above month:-</t>
  </si>
  <si>
    <t>4. I declare that the information I have given on this form is correct and complete and I understand that if it is not, action may be taken against me.</t>
  </si>
  <si>
    <t>5. I acknowledge that my claim will be authenticated from appropriate records, which will be subject to Payment Verification.</t>
  </si>
  <si>
    <t>6. Where Practitioner Services is unable to obtain authentication, I acknowledge that the onus is on the contractor to provide documentary evidence to support this claim.</t>
  </si>
  <si>
    <t>Number of Kits Issued</t>
  </si>
  <si>
    <t>Naloxone Support &amp; Supply</t>
  </si>
  <si>
    <t>Naloxone training episode</t>
  </si>
  <si>
    <t>Total Fee</t>
  </si>
  <si>
    <t>Total Number for the month</t>
  </si>
  <si>
    <t>Number of Naloxone Training Sessions</t>
  </si>
  <si>
    <t>Monthly Total</t>
  </si>
  <si>
    <t>MAR Fees</t>
  </si>
  <si>
    <t>Naloxone Fees</t>
  </si>
  <si>
    <t>Only for use by Needle Exchange Pharmacies who are participating in Naloxone Supply and/or Training</t>
  </si>
  <si>
    <t>Fees for MARs produced for SBC funded Carers</t>
  </si>
  <si>
    <t>Per Treatment Course</t>
  </si>
  <si>
    <r>
      <t>·</t>
    </r>
    <r>
      <rPr>
        <sz val="7"/>
        <rFont val="Times New Roman"/>
        <family val="1"/>
      </rPr>
      <t xml:space="preserve">         </t>
    </r>
    <r>
      <rPr>
        <sz val="10"/>
        <rFont val="Verdana"/>
        <family val="2"/>
      </rPr>
      <t xml:space="preserve">All prescriptions sent to NHS National Services Scotland for payment during the above stated period were for medication sourced the from the suppliers indicated by the health board and using any forms and methods advised by the Health Board”. </t>
    </r>
  </si>
  <si>
    <t>MAR Chart Claims</t>
  </si>
  <si>
    <t>Hep C Support</t>
  </si>
  <si>
    <t>Naloxone Support</t>
  </si>
  <si>
    <t>Paid in Advance</t>
  </si>
  <si>
    <r>
      <t>a)      The shop was open – All contracted days and hours</t>
    </r>
    <r>
      <rPr>
        <i/>
        <sz val="10"/>
        <color indexed="8"/>
        <rFont val="Arial"/>
        <family val="2"/>
      </rPr>
      <t>.</t>
    </r>
  </si>
  <si>
    <r>
      <t xml:space="preserve">A fee will be paid for each supervision of a buprenorphine-containing product dose in the community pharmacy. Please keep appropriate records, including patient medication records are maintained to enable verification of service provision of the Patients Treated on Each Day. 
As per the service specification only </t>
    </r>
    <r>
      <rPr>
        <b/>
        <u/>
        <sz val="10"/>
        <rFont val="Arial"/>
        <family val="2"/>
      </rPr>
      <t xml:space="preserve">ONE </t>
    </r>
    <r>
      <rPr>
        <sz val="10"/>
        <rFont val="Arial"/>
        <family val="2"/>
      </rPr>
      <t>fee may be claimed per person per day. All claims must be submitted within 3 months of the end of the month in which the service was provided.</t>
    </r>
  </si>
  <si>
    <t>Oral Lyophilisate</t>
  </si>
  <si>
    <t>Buprenorphine Sublingual and Oral Lyophilisate</t>
  </si>
  <si>
    <t>Supervision fee</t>
  </si>
  <si>
    <t>Total Fees Due</t>
  </si>
  <si>
    <t xml:space="preserve">Sublingual </t>
  </si>
  <si>
    <t>Enter Patient CHI below</t>
  </si>
  <si>
    <t>Product Supervised</t>
  </si>
  <si>
    <t>Number of claims for patient this month</t>
  </si>
  <si>
    <t>Fees due for this patient</t>
  </si>
  <si>
    <t>Date of Supervision</t>
  </si>
  <si>
    <t>Normally 8,12 or 16 weeks</t>
  </si>
  <si>
    <r>
      <t xml:space="preserve">A fee will be paid for each supervision of a Tuberculosis regime doses in the community pharmacy. Please keep appropriate records, including patient medication records to enable verification of service provision of the Patients Treated on Each Day. 
As per the service specification only </t>
    </r>
    <r>
      <rPr>
        <b/>
        <u/>
        <sz val="10"/>
        <rFont val="Arial"/>
        <family val="2"/>
      </rPr>
      <t xml:space="preserve">ONE </t>
    </r>
    <r>
      <rPr>
        <sz val="10"/>
        <rFont val="Arial"/>
        <family val="2"/>
      </rPr>
      <t>fee may be claimed per person per day. All claims must be submitted within 3 months of the end of the month in which the service was provided.</t>
    </r>
  </si>
  <si>
    <t>TB medicines</t>
  </si>
  <si>
    <t>Tuberculosis</t>
  </si>
  <si>
    <t>Pharmacy First Plus - Teach and Treat Fees</t>
  </si>
  <si>
    <t>Trainer:</t>
  </si>
  <si>
    <t>Per Session</t>
  </si>
  <si>
    <t>Trainee:</t>
  </si>
  <si>
    <t>Pharmacy First Plus Teach and Treat Session</t>
  </si>
  <si>
    <t>PF Teach and Treat Hub</t>
  </si>
  <si>
    <t>Date of Meeting</t>
  </si>
  <si>
    <t>Pharmacy Contractor Code</t>
  </si>
  <si>
    <t>Duration of meeting in Hours</t>
  </si>
  <si>
    <t>Contractor Code to receive Trainee payment</t>
  </si>
  <si>
    <t>Meeting with (Pharmacist Name)</t>
  </si>
  <si>
    <t xml:space="preserve">Code </t>
  </si>
  <si>
    <t>Time</t>
  </si>
  <si>
    <t>Trainees Contact Code</t>
  </si>
  <si>
    <t>TOTALS</t>
  </si>
  <si>
    <r>
      <t xml:space="preserve">A fee will be paid for each supervision of a disulfiram product dose in the community pharmacy. Please keep appropriate records, including patient medication records are maintained to enable verification of service provision of the Patients Treated on Each Day. 
As per the service specification only </t>
    </r>
    <r>
      <rPr>
        <b/>
        <u/>
        <sz val="10"/>
        <rFont val="Arial"/>
        <family val="2"/>
      </rPr>
      <t xml:space="preserve">ONE </t>
    </r>
    <r>
      <rPr>
        <sz val="10"/>
        <rFont val="Arial"/>
        <family val="2"/>
      </rPr>
      <t>fee may be claimed per person per day. All claims must be submitted within 3 months of the end of the month in which the service was provided.</t>
    </r>
  </si>
  <si>
    <t>Disulfiram</t>
  </si>
  <si>
    <r>
      <t xml:space="preserve">A fee will be paid for each supervision of a opiate/benzodiazepine-containing product dose (excluding Methadone/Buprenorphine) in the community pharmacy. Please keep appropriate records, including patient medication records are maintained to enable verification of service provision of the Patients Treated on Each Day. 
As per the service specification only </t>
    </r>
    <r>
      <rPr>
        <b/>
        <u/>
        <sz val="10"/>
        <rFont val="Arial"/>
        <family val="2"/>
      </rPr>
      <t xml:space="preserve">ONE </t>
    </r>
    <r>
      <rPr>
        <sz val="10"/>
        <rFont val="Arial"/>
        <family val="2"/>
      </rPr>
      <t>fee may be claimed per person per day. All claims must be submitted within 3 months of the end of the month in which the service was provided.</t>
    </r>
  </si>
  <si>
    <t>Opiate/Benzodiazepines</t>
  </si>
  <si>
    <t>Palliative Care Network</t>
  </si>
  <si>
    <t>Service provision</t>
  </si>
  <si>
    <t>Pharmacist 1</t>
  </si>
  <si>
    <t>Pharmacist 2</t>
  </si>
  <si>
    <t>Monthly claim</t>
  </si>
  <si>
    <t>Only for use by pharmacists participating in the palliative care network</t>
  </si>
  <si>
    <t>Date</t>
  </si>
  <si>
    <t>Medicine</t>
  </si>
  <si>
    <t>(name, strength, formulation)</t>
  </si>
  <si>
    <t>Priority</t>
  </si>
  <si>
    <t>Who initiated request</t>
  </si>
  <si>
    <t>Activity</t>
  </si>
  <si>
    <t>Time taken</t>
  </si>
  <si>
    <t>1 Urgent (5-10mins)</t>
  </si>
  <si>
    <t>2. Today</t>
  </si>
  <si>
    <t>3. Within 24 hours</t>
  </si>
  <si>
    <t>4. Other</t>
  </si>
  <si>
    <t>1. Patient</t>
  </si>
  <si>
    <t>2. Carer</t>
  </si>
  <si>
    <t>3. HCP</t>
  </si>
  <si>
    <t>4. Other (please specify)</t>
  </si>
  <si>
    <t>1.Supply</t>
  </si>
  <si>
    <t>2. Advice</t>
  </si>
  <si>
    <t>3. Choice of therapy</t>
  </si>
  <si>
    <t>4. Referral</t>
  </si>
  <si>
    <t>5. Other</t>
  </si>
  <si>
    <r>
      <t>Palliative Care (Local), Drug Misuse Fees, Disulfiram, MAR Charts, Hepatitis C Support, Naloxone Support &amp; Provision, Tuberculosis, Prostate Cancer Drugs, Opiate Benzodiazepine, Teach &amp; Treat</t>
    </r>
    <r>
      <rPr>
        <b/>
        <sz val="10"/>
        <color rgb="FF92D050"/>
        <rFont val="Arial"/>
        <family val="2"/>
      </rPr>
      <t>,</t>
    </r>
    <r>
      <rPr>
        <b/>
        <sz val="10"/>
        <rFont val="Arial"/>
        <family val="2"/>
      </rPr>
      <t xml:space="preserve"> Other Claims, Locums.</t>
    </r>
  </si>
  <si>
    <r>
      <t>2. There are 14 tabs on this spreadsheet: Declaration,Palliative Care (Local), Drug Misuse Fees, Disulfiram, MAR Charts, Hepatitis C Support, Naloxone Support &amp; Provision, Tuberculosis, Prostate Cancer Drugs,   Opiate Benzodiazepine, Teach &amp; Treat, Other Claims, Locums.</t>
    </r>
    <r>
      <rPr>
        <b/>
        <sz val="10"/>
        <color rgb="FFFF0000"/>
        <rFont val="Arial"/>
        <family val="2"/>
      </rPr>
      <t xml:space="preserve"> </t>
    </r>
    <r>
      <rPr>
        <b/>
        <sz val="10"/>
        <rFont val="Arial"/>
        <family val="2"/>
      </rPr>
      <t>and a summary tab.</t>
    </r>
  </si>
  <si>
    <t>Palliative Care (Local)</t>
  </si>
  <si>
    <t>MONTH</t>
  </si>
  <si>
    <t>Compliance Aid Support</t>
  </si>
  <si>
    <t xml:space="preserve">MULTI-COMPARTMENTAL COMPLIANCE AIDS (MCA): MONTHLY REIMBURSEMENT CLAIM FORM </t>
  </si>
  <si>
    <t>Please complete all sections marked in GREEN (blue cells autopopulate)</t>
  </si>
  <si>
    <t>Number of Mondays in month</t>
  </si>
  <si>
    <t>Mandatory</t>
  </si>
  <si>
    <t>Community/ District Nurse</t>
  </si>
  <si>
    <t>Hospital (Pharmacist, OT, other)</t>
  </si>
  <si>
    <t>Patient/family/informal carer</t>
  </si>
  <si>
    <t>Social Services/Private Agency</t>
  </si>
  <si>
    <t>Other - please specify</t>
  </si>
  <si>
    <t>Numbers of VENALINK MCAs</t>
  </si>
  <si>
    <t>Total number of patients claimed for in previous month</t>
  </si>
  <si>
    <t>New Patients this month</t>
  </si>
  <si>
    <t>Patient no longer requiring MCA</t>
  </si>
  <si>
    <t>Patients requiring a second tray</t>
  </si>
  <si>
    <t>Number of replacement trays for changes required this period</t>
  </si>
  <si>
    <t>TOTAL</t>
  </si>
  <si>
    <t>Numbers of OMNICELL PACK MCAs</t>
  </si>
  <si>
    <t>Reimbursement - Venalink</t>
  </si>
  <si>
    <t>Reimbursement - Omnicell Pack</t>
  </si>
  <si>
    <t>Number of trays  at £0.24 each</t>
  </si>
  <si>
    <t>Venalink Total Amount (£)</t>
  </si>
  <si>
    <t>Omnicell Pack Total Amount (£)</t>
  </si>
  <si>
    <t>TOTAL AMOUNT CLAIMED (£)</t>
  </si>
  <si>
    <t>GP/Pharmacotherapy Team</t>
  </si>
  <si>
    <t xml:space="preserve">Community Pharmacy </t>
  </si>
  <si>
    <r>
      <t xml:space="preserve">Number of new patients during current month referred by </t>
    </r>
    <r>
      <rPr>
        <b/>
        <sz val="12"/>
        <color rgb="FFFF0000"/>
        <rFont val="Arial"/>
        <family val="2"/>
      </rPr>
      <t>(PHARMACY SPECIFIC DATA)</t>
    </r>
  </si>
  <si>
    <t>Total Patients this month</t>
  </si>
  <si>
    <t>Number of Trays at £0.25 each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</si>
</sst>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8" formatCode="&quot;£&quot;#,##0.00;[Red]\-&quot;£&quot;#,##0.00"/>
    <numFmt numFmtId="44" formatCode="_-&quot;£&quot;* #,##0.00_-;\-&quot;£&quot;* #,##0.00_-;_-&quot;£&quot;* &quot;-&quot;??_-;_-@_-"/>
    <numFmt numFmtId="164" formatCode="&quot;£&quot;#,##0.00"/>
    <numFmt numFmtId="165" formatCode="[$-F400]h:mm:ss\ AM/PM"/>
    <numFmt numFmtId="166" formatCode="_-[$£-809]* #,##0.00_-;\-[$£-809]* #,##0.00_-;_-[$£-809]* &quot;-&quot;??_-;_-@_-"/>
  </numFmts>
  <fonts count="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sz val="10"/>
      <name val="Arial"/>
      <family val="2"/>
    </font>
    <font>
      <b/>
      <i/>
      <sz val="10"/>
      <name val="Arial"/>
      <family val="2"/>
    </font>
    <font>
      <i/>
      <sz val="10"/>
      <name val="Arial"/>
      <family val="2"/>
    </font>
    <font>
      <i/>
      <sz val="10"/>
      <color indexed="8"/>
      <name val="Arial"/>
      <family val="2"/>
    </font>
    <font>
      <b/>
      <i/>
      <sz val="9"/>
      <name val="Arial"/>
      <family val="2"/>
    </font>
    <font>
      <u/>
      <sz val="10"/>
      <color indexed="12"/>
      <name val="Arial"/>
      <family val="2"/>
    </font>
    <font>
      <b/>
      <u/>
      <sz val="10"/>
      <name val="Arial"/>
      <family val="2"/>
    </font>
    <font>
      <sz val="12"/>
      <name val="Times New Roman"/>
      <family val="1"/>
    </font>
    <font>
      <sz val="10"/>
      <color indexed="18"/>
      <name val="Arial"/>
      <family val="2"/>
    </font>
    <font>
      <sz val="10"/>
      <name val="Symbol"/>
      <family val="1"/>
      <charset val="2"/>
    </font>
    <font>
      <sz val="7"/>
      <name val="Times New Roman"/>
      <family val="1"/>
    </font>
    <font>
      <sz val="10"/>
      <name val="Verdana"/>
      <family val="2"/>
    </font>
    <font>
      <b/>
      <sz val="8"/>
      <name val="Arial"/>
      <family val="2"/>
    </font>
    <font>
      <b/>
      <sz val="11"/>
      <color theme="1"/>
      <name val="Calibri"/>
      <family val="2"/>
      <scheme val="minor"/>
    </font>
    <font>
      <sz val="18"/>
      <name val="Arial"/>
      <family val="2"/>
    </font>
    <font>
      <sz val="8"/>
      <color theme="1"/>
      <name val="Calibri"/>
      <family val="2"/>
      <scheme val="minor"/>
    </font>
    <font>
      <b/>
      <sz val="10"/>
      <color rgb="FFFF0000"/>
      <name val="Arial"/>
      <family val="2"/>
    </font>
    <font>
      <b/>
      <sz val="10"/>
      <color rgb="FF92D050"/>
      <name val="Arial"/>
      <family val="2"/>
    </font>
    <font>
      <sz val="10"/>
      <name val="Times New Roman"/>
      <family val="1"/>
    </font>
    <font>
      <b/>
      <sz val="10"/>
      <name val="Calibri"/>
      <family val="2"/>
    </font>
    <font>
      <b/>
      <sz val="8"/>
      <name val="Calibri"/>
      <family val="2"/>
    </font>
    <font>
      <b/>
      <sz val="12"/>
      <color rgb="FF000000"/>
      <name val="Arial"/>
      <family val="2"/>
    </font>
    <font>
      <b/>
      <i/>
      <sz val="12"/>
      <color rgb="FF0000FF"/>
      <name val="Arial"/>
      <family val="2"/>
    </font>
    <font>
      <b/>
      <sz val="12"/>
      <color rgb="FF0000FF"/>
      <name val="Arial"/>
      <family val="2"/>
    </font>
    <font>
      <sz val="12"/>
      <color rgb="FF0000FF"/>
      <name val="Arial"/>
      <family val="2"/>
    </font>
    <font>
      <sz val="12"/>
      <color rgb="FF000000"/>
      <name val="Arial"/>
      <family val="2"/>
    </font>
    <font>
      <b/>
      <sz val="12"/>
      <color rgb="FFFF0000"/>
      <name val="Arial"/>
      <family val="2"/>
    </font>
    <font>
      <b/>
      <sz val="12"/>
      <name val="Arial"/>
      <family val="2"/>
    </font>
    <font>
      <sz val="12"/>
      <color rgb="FFFF0000"/>
      <name val="Arial"/>
      <family val="2"/>
    </font>
  </fonts>
  <fills count="18">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4"/>
        <bgColor indexed="64"/>
      </patternFill>
    </fill>
    <fill>
      <patternFill patternType="solid">
        <fgColor indexed="42"/>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rgb="FF99CCFF"/>
        <bgColor indexed="64"/>
      </patternFill>
    </fill>
    <fill>
      <patternFill patternType="solid">
        <fgColor rgb="FFD9D9D9"/>
        <bgColor indexed="64"/>
      </patternFill>
    </fill>
    <fill>
      <patternFill patternType="solid">
        <fgColor rgb="FFCCFFCC"/>
        <bgColor rgb="FF000000"/>
      </patternFill>
    </fill>
    <fill>
      <patternFill patternType="solid">
        <fgColor rgb="FFFF99CC"/>
        <bgColor rgb="FF000000"/>
      </patternFill>
    </fill>
    <fill>
      <patternFill patternType="solid">
        <fgColor rgb="FFCCFFFF"/>
        <bgColor rgb="FF000000"/>
      </patternFill>
    </fill>
    <fill>
      <patternFill patternType="solid">
        <fgColor rgb="FF66CCFF"/>
        <bgColor indexed="64"/>
      </patternFill>
    </fill>
    <fill>
      <patternFill patternType="solid">
        <fgColor rgb="FF66CCFF"/>
        <bgColor rgb="FF000000"/>
      </patternFill>
    </fill>
  </fills>
  <borders count="54">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medium">
        <color rgb="FF000000"/>
      </right>
      <top style="medium">
        <color indexed="64"/>
      </top>
      <bottom style="medium">
        <color indexed="64"/>
      </bottom>
      <diagonal/>
    </border>
    <border>
      <left style="medium">
        <color indexed="64"/>
      </left>
      <right style="medium">
        <color indexed="64"/>
      </right>
      <top/>
      <bottom/>
      <diagonal/>
    </border>
  </borders>
  <cellStyleXfs count="10">
    <xf numFmtId="0" fontId="0" fillId="0" borderId="0"/>
    <xf numFmtId="44" fontId="4" fillId="0" borderId="0" applyFont="0" applyFill="0" applyBorder="0" applyAlignment="0" applyProtection="0"/>
    <xf numFmtId="0" fontId="12" fillId="0" borderId="0" applyNumberFormat="0" applyFill="0" applyBorder="0" applyAlignment="0" applyProtection="0">
      <alignment vertical="top"/>
      <protection locked="0"/>
    </xf>
    <xf numFmtId="0" fontId="4" fillId="0" borderId="0"/>
    <xf numFmtId="0" fontId="3" fillId="0" borderId="0"/>
    <xf numFmtId="0" fontId="4" fillId="0" borderId="0"/>
    <xf numFmtId="44" fontId="4" fillId="0" borderId="0" applyFont="0" applyFill="0" applyBorder="0" applyAlignment="0" applyProtection="0"/>
    <xf numFmtId="44" fontId="4" fillId="0" borderId="0" applyFont="0" applyFill="0" applyBorder="0" applyAlignment="0" applyProtection="0"/>
    <xf numFmtId="0" fontId="1" fillId="0" borderId="0"/>
    <xf numFmtId="44" fontId="4" fillId="0" borderId="0" applyFont="0" applyFill="0" applyBorder="0" applyAlignment="0" applyProtection="0"/>
  </cellStyleXfs>
  <cellXfs count="286">
    <xf numFmtId="0" fontId="0" fillId="0" borderId="0" xfId="0"/>
    <xf numFmtId="0" fontId="7" fillId="0" borderId="0" xfId="0" applyFont="1"/>
    <xf numFmtId="0" fontId="9" fillId="0" borderId="0" xfId="0" applyFont="1"/>
    <xf numFmtId="0" fontId="0" fillId="2" borderId="0" xfId="0" applyFill="1"/>
    <xf numFmtId="0" fontId="7" fillId="2" borderId="0" xfId="0" applyFont="1" applyFill="1"/>
    <xf numFmtId="0" fontId="8" fillId="2" borderId="0" xfId="0" applyFont="1" applyFill="1"/>
    <xf numFmtId="0" fontId="9" fillId="2" borderId="0" xfId="0" applyFont="1" applyFill="1"/>
    <xf numFmtId="0" fontId="9" fillId="2" borderId="0" xfId="0" applyFont="1" applyFill="1" applyAlignment="1">
      <alignment horizontal="left" indent="4"/>
    </xf>
    <xf numFmtId="0" fontId="6" fillId="2" borderId="0" xfId="0" applyFont="1" applyFill="1"/>
    <xf numFmtId="0" fontId="11" fillId="2" borderId="0" xfId="0" applyFont="1" applyFill="1"/>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4" borderId="2" xfId="0" applyFont="1" applyFill="1" applyBorder="1" applyAlignment="1">
      <alignment horizontal="left" vertical="center"/>
    </xf>
    <xf numFmtId="0" fontId="0" fillId="5" borderId="2" xfId="0" applyFill="1" applyBorder="1" applyAlignment="1">
      <alignment horizontal="left" vertical="center" wrapText="1"/>
    </xf>
    <xf numFmtId="0" fontId="0" fillId="5" borderId="2" xfId="0" applyFill="1" applyBorder="1" applyAlignment="1">
      <alignment horizontal="center" vertical="center"/>
    </xf>
    <xf numFmtId="44" fontId="0" fillId="5" borderId="2" xfId="1" applyFont="1" applyFill="1" applyBorder="1" applyAlignment="1">
      <alignment horizontal="center" vertical="center"/>
    </xf>
    <xf numFmtId="44" fontId="7" fillId="5" borderId="2" xfId="1" applyFont="1" applyFill="1" applyBorder="1" applyAlignment="1">
      <alignment horizontal="center" vertical="center" wrapText="1"/>
    </xf>
    <xf numFmtId="0" fontId="8" fillId="3" borderId="2" xfId="0" applyFont="1" applyFill="1" applyBorder="1" applyAlignment="1">
      <alignment horizontal="center" vertical="center"/>
    </xf>
    <xf numFmtId="0" fontId="0" fillId="2" borderId="0" xfId="0" applyFill="1" applyAlignment="1">
      <alignment horizontal="left" vertical="center"/>
    </xf>
    <xf numFmtId="0" fontId="6" fillId="4" borderId="2" xfId="0" applyFont="1" applyFill="1" applyBorder="1" applyAlignment="1">
      <alignment horizontal="left" vertical="center" wrapText="1"/>
    </xf>
    <xf numFmtId="0" fontId="7" fillId="2" borderId="2" xfId="0" applyFont="1" applyFill="1" applyBorder="1" applyAlignment="1">
      <alignment horizontal="left" vertical="center"/>
    </xf>
    <xf numFmtId="0" fontId="6" fillId="5" borderId="2" xfId="0" applyFont="1" applyFill="1" applyBorder="1" applyAlignment="1">
      <alignment horizontal="left" vertical="center" wrapText="1"/>
    </xf>
    <xf numFmtId="44" fontId="0" fillId="6" borderId="2" xfId="1" applyFont="1" applyFill="1" applyBorder="1" applyAlignment="1">
      <alignment horizontal="center" vertical="center"/>
    </xf>
    <xf numFmtId="0" fontId="0" fillId="6" borderId="2" xfId="0" applyFill="1" applyBorder="1" applyAlignment="1">
      <alignment horizontal="center" vertical="center"/>
    </xf>
    <xf numFmtId="0" fontId="7" fillId="4" borderId="2" xfId="0" applyFont="1" applyFill="1" applyBorder="1" applyAlignment="1">
      <alignment horizontal="center" vertical="center"/>
    </xf>
    <xf numFmtId="0" fontId="12" fillId="2" borderId="2" xfId="2" applyFill="1" applyBorder="1" applyAlignment="1" applyProtection="1">
      <alignment horizontal="center" vertical="center"/>
    </xf>
    <xf numFmtId="14" fontId="7" fillId="2" borderId="2" xfId="0" applyNumberFormat="1" applyFont="1" applyFill="1" applyBorder="1" applyAlignment="1">
      <alignment horizontal="center" vertical="center"/>
    </xf>
    <xf numFmtId="17" fontId="0" fillId="4" borderId="2" xfId="0" applyNumberFormat="1" applyFill="1" applyBorder="1" applyAlignment="1">
      <alignment horizontal="center" vertical="center"/>
    </xf>
    <xf numFmtId="0" fontId="0" fillId="4" borderId="2" xfId="0" applyFill="1" applyBorder="1" applyAlignment="1">
      <alignment horizontal="center" vertical="center"/>
    </xf>
    <xf numFmtId="0" fontId="0" fillId="4" borderId="2" xfId="0" applyFill="1" applyBorder="1" applyAlignment="1">
      <alignment horizontal="center"/>
    </xf>
    <xf numFmtId="17" fontId="0" fillId="4" borderId="2" xfId="0" applyNumberFormat="1" applyFill="1" applyBorder="1" applyAlignment="1">
      <alignment horizontal="center"/>
    </xf>
    <xf numFmtId="0" fontId="13" fillId="2" borderId="0" xfId="0" applyFont="1" applyFill="1"/>
    <xf numFmtId="0" fontId="13" fillId="2" borderId="6" xfId="0" applyFont="1" applyFill="1" applyBorder="1"/>
    <xf numFmtId="0" fontId="0" fillId="2" borderId="7" xfId="0" applyFill="1" applyBorder="1"/>
    <xf numFmtId="0" fontId="0" fillId="2" borderId="8" xfId="0" applyFill="1" applyBorder="1"/>
    <xf numFmtId="0" fontId="0" fillId="2" borderId="9" xfId="0" applyFill="1" applyBorder="1"/>
    <xf numFmtId="4" fontId="0" fillId="2" borderId="0" xfId="0" applyNumberFormat="1" applyFill="1"/>
    <xf numFmtId="4" fontId="0" fillId="2" borderId="10" xfId="0" applyNumberFormat="1" applyFill="1" applyBorder="1"/>
    <xf numFmtId="0" fontId="0" fillId="2" borderId="11" xfId="0" applyFill="1" applyBorder="1"/>
    <xf numFmtId="0" fontId="0" fillId="2" borderId="12" xfId="0" applyFill="1" applyBorder="1"/>
    <xf numFmtId="0" fontId="0" fillId="2" borderId="13" xfId="0" applyFill="1" applyBorder="1"/>
    <xf numFmtId="0" fontId="0" fillId="2" borderId="0" xfId="0" applyFill="1" applyAlignment="1">
      <alignment wrapText="1"/>
    </xf>
    <xf numFmtId="0" fontId="0" fillId="0" borderId="14" xfId="0" applyBorder="1"/>
    <xf numFmtId="0" fontId="8" fillId="0" borderId="15" xfId="0" applyFont="1" applyBorder="1" applyAlignment="1">
      <alignment wrapText="1"/>
    </xf>
    <xf numFmtId="0" fontId="4" fillId="4" borderId="2" xfId="0" applyFont="1" applyFill="1" applyBorder="1" applyAlignment="1">
      <alignment horizontal="center" vertical="center"/>
    </xf>
    <xf numFmtId="0" fontId="14" fillId="0" borderId="16" xfId="0" applyFont="1" applyBorder="1" applyAlignment="1">
      <alignment vertical="top" wrapText="1"/>
    </xf>
    <xf numFmtId="0" fontId="14" fillId="0" borderId="13" xfId="0" applyFont="1" applyBorder="1" applyAlignment="1">
      <alignment vertical="top" wrapText="1"/>
    </xf>
    <xf numFmtId="0" fontId="14" fillId="2" borderId="16" xfId="0" applyFont="1" applyFill="1" applyBorder="1" applyAlignment="1">
      <alignment vertical="top" wrapText="1"/>
    </xf>
    <xf numFmtId="0" fontId="14" fillId="2" borderId="13" xfId="0" applyFont="1" applyFill="1" applyBorder="1" applyAlignment="1">
      <alignment vertical="top" wrapText="1"/>
    </xf>
    <xf numFmtId="0" fontId="4" fillId="0" borderId="0" xfId="0" applyFont="1"/>
    <xf numFmtId="0" fontId="0" fillId="0" borderId="4" xfId="0" applyBorder="1"/>
    <xf numFmtId="0" fontId="0" fillId="0" borderId="17" xfId="0" applyBorder="1"/>
    <xf numFmtId="8" fontId="4" fillId="0" borderId="18" xfId="0" applyNumberFormat="1" applyFont="1" applyBorder="1"/>
    <xf numFmtId="0" fontId="4" fillId="0" borderId="19" xfId="0" applyFont="1" applyBorder="1" applyAlignment="1">
      <alignment wrapText="1"/>
    </xf>
    <xf numFmtId="0" fontId="6" fillId="4" borderId="20" xfId="0" applyFont="1" applyFill="1" applyBorder="1" applyAlignment="1">
      <alignment horizontal="left" vertical="center"/>
    </xf>
    <xf numFmtId="17" fontId="0" fillId="4" borderId="21" xfId="0" applyNumberFormat="1" applyFill="1" applyBorder="1" applyAlignment="1">
      <alignment horizontal="center" vertical="center"/>
    </xf>
    <xf numFmtId="0" fontId="6" fillId="4" borderId="22" xfId="0" applyFont="1" applyFill="1" applyBorder="1" applyAlignment="1">
      <alignment horizontal="left" vertical="center"/>
    </xf>
    <xf numFmtId="0" fontId="0" fillId="4" borderId="23" xfId="0" applyFill="1" applyBorder="1" applyAlignment="1">
      <alignment horizontal="center" vertical="center"/>
    </xf>
    <xf numFmtId="0" fontId="6" fillId="4" borderId="24" xfId="0" applyFont="1" applyFill="1" applyBorder="1" applyAlignment="1">
      <alignment horizontal="left" vertical="center"/>
    </xf>
    <xf numFmtId="0" fontId="0" fillId="4" borderId="25" xfId="0" applyFill="1" applyBorder="1" applyAlignment="1">
      <alignment horizontal="center" vertical="center"/>
    </xf>
    <xf numFmtId="0" fontId="6" fillId="3" borderId="26" xfId="0" applyFont="1" applyFill="1" applyBorder="1" applyAlignment="1">
      <alignment horizontal="center" vertical="center" wrapText="1"/>
    </xf>
    <xf numFmtId="0" fontId="6" fillId="3" borderId="26" xfId="0" applyFont="1" applyFill="1" applyBorder="1" applyAlignment="1">
      <alignment horizontal="center" vertical="center"/>
    </xf>
    <xf numFmtId="0" fontId="6" fillId="3" borderId="27" xfId="0" applyFont="1" applyFill="1" applyBorder="1" applyAlignment="1">
      <alignment horizontal="center" vertical="top" wrapText="1"/>
    </xf>
    <xf numFmtId="0" fontId="6" fillId="3" borderId="4" xfId="0" applyFont="1" applyFill="1" applyBorder="1" applyAlignment="1">
      <alignment horizontal="center" vertical="top" wrapText="1"/>
    </xf>
    <xf numFmtId="0" fontId="4" fillId="0" borderId="19" xfId="0" applyFont="1" applyBorder="1"/>
    <xf numFmtId="164" fontId="4" fillId="0" borderId="18" xfId="0" applyNumberFormat="1" applyFont="1" applyBorder="1"/>
    <xf numFmtId="0" fontId="6" fillId="3" borderId="4" xfId="0" applyFont="1" applyFill="1" applyBorder="1" applyAlignment="1">
      <alignment horizontal="left" vertical="center"/>
    </xf>
    <xf numFmtId="2" fontId="0" fillId="0" borderId="4" xfId="0" applyNumberFormat="1" applyBorder="1"/>
    <xf numFmtId="0" fontId="4" fillId="0" borderId="5" xfId="0" applyFont="1" applyBorder="1"/>
    <xf numFmtId="8" fontId="4" fillId="0" borderId="28" xfId="0" applyNumberFormat="1" applyFont="1" applyBorder="1"/>
    <xf numFmtId="0" fontId="13" fillId="0" borderId="29" xfId="0" applyFont="1" applyBorder="1"/>
    <xf numFmtId="8" fontId="0" fillId="0" borderId="28" xfId="0" applyNumberFormat="1" applyBorder="1"/>
    <xf numFmtId="0" fontId="6" fillId="0" borderId="0" xfId="0" applyFont="1"/>
    <xf numFmtId="0" fontId="0" fillId="0" borderId="30" xfId="0" applyBorder="1" applyAlignment="1">
      <alignment horizontal="left" vertical="center"/>
    </xf>
    <xf numFmtId="0" fontId="0" fillId="0" borderId="25" xfId="0" applyBorder="1" applyAlignment="1">
      <alignment horizontal="left" vertical="center"/>
    </xf>
    <xf numFmtId="0" fontId="0" fillId="0" borderId="31" xfId="0" applyBorder="1" applyAlignment="1">
      <alignment horizontal="left" vertical="center"/>
    </xf>
    <xf numFmtId="0" fontId="4" fillId="0" borderId="4" xfId="0" applyFont="1" applyBorder="1"/>
    <xf numFmtId="0" fontId="6" fillId="4" borderId="20" xfId="3" applyFont="1" applyFill="1" applyBorder="1" applyAlignment="1">
      <alignment horizontal="left" vertical="center"/>
    </xf>
    <xf numFmtId="17" fontId="4" fillId="4" borderId="21" xfId="3" applyNumberFormat="1" applyFill="1" applyBorder="1" applyAlignment="1">
      <alignment horizontal="center" vertical="center"/>
    </xf>
    <xf numFmtId="0" fontId="4" fillId="0" borderId="0" xfId="3"/>
    <xf numFmtId="0" fontId="13" fillId="2" borderId="29" xfId="3" applyFont="1" applyFill="1" applyBorder="1"/>
    <xf numFmtId="0" fontId="4" fillId="2" borderId="17" xfId="3" applyFill="1" applyBorder="1"/>
    <xf numFmtId="0" fontId="6" fillId="4" borderId="22" xfId="3" applyFont="1" applyFill="1" applyBorder="1" applyAlignment="1">
      <alignment horizontal="left" vertical="center"/>
    </xf>
    <xf numFmtId="0" fontId="4" fillId="4" borderId="23" xfId="3" applyFill="1" applyBorder="1" applyAlignment="1">
      <alignment horizontal="center" vertical="center"/>
    </xf>
    <xf numFmtId="0" fontId="4" fillId="2" borderId="5" xfId="3" applyFill="1" applyBorder="1"/>
    <xf numFmtId="164" fontId="4" fillId="2" borderId="28" xfId="3" applyNumberFormat="1" applyFill="1" applyBorder="1"/>
    <xf numFmtId="0" fontId="6" fillId="4" borderId="24" xfId="3" applyFont="1" applyFill="1" applyBorder="1" applyAlignment="1">
      <alignment horizontal="left" vertical="center"/>
    </xf>
    <xf numFmtId="0" fontId="4" fillId="4" borderId="25" xfId="3" applyFill="1" applyBorder="1" applyAlignment="1">
      <alignment horizontal="center" vertical="center"/>
    </xf>
    <xf numFmtId="0" fontId="15" fillId="0" borderId="0" xfId="3" applyFont="1"/>
    <xf numFmtId="0" fontId="4" fillId="2" borderId="19" xfId="3" applyFill="1" applyBorder="1"/>
    <xf numFmtId="164" fontId="4" fillId="2" borderId="18" xfId="3" applyNumberFormat="1" applyFill="1" applyBorder="1"/>
    <xf numFmtId="0" fontId="6" fillId="3" borderId="26" xfId="3" applyFont="1" applyFill="1" applyBorder="1" applyAlignment="1">
      <alignment horizontal="center" vertical="center"/>
    </xf>
    <xf numFmtId="0" fontId="6" fillId="3" borderId="26" xfId="3" applyFont="1" applyFill="1" applyBorder="1" applyAlignment="1">
      <alignment horizontal="center" vertical="center" wrapText="1"/>
    </xf>
    <xf numFmtId="0" fontId="6" fillId="3" borderId="26" xfId="3" applyFont="1" applyFill="1" applyBorder="1" applyAlignment="1">
      <alignment horizontal="left" vertical="center" wrapText="1"/>
    </xf>
    <xf numFmtId="1" fontId="4" fillId="0" borderId="4" xfId="3" applyNumberFormat="1" applyBorder="1"/>
    <xf numFmtId="0" fontId="4" fillId="0" borderId="4" xfId="3" applyBorder="1"/>
    <xf numFmtId="164" fontId="13" fillId="0" borderId="0" xfId="3" applyNumberFormat="1" applyFont="1"/>
    <xf numFmtId="0" fontId="19" fillId="0" borderId="0" xfId="0" applyFont="1" applyAlignment="1">
      <alignment horizontal="center" wrapText="1"/>
    </xf>
    <xf numFmtId="0" fontId="3" fillId="0" borderId="0" xfId="4" applyProtection="1">
      <protection locked="0"/>
    </xf>
    <xf numFmtId="0" fontId="6" fillId="4" borderId="2" xfId="5" applyFont="1" applyFill="1" applyBorder="1" applyAlignment="1" applyProtection="1">
      <alignment horizontal="left" vertical="center"/>
      <protection locked="0"/>
    </xf>
    <xf numFmtId="0" fontId="6" fillId="4" borderId="2" xfId="5" applyFont="1" applyFill="1" applyBorder="1" applyAlignment="1" applyProtection="1">
      <alignment horizontal="left" vertical="center" wrapText="1"/>
      <protection locked="0"/>
    </xf>
    <xf numFmtId="0" fontId="6" fillId="7" borderId="0" xfId="5" applyFont="1" applyFill="1" applyAlignment="1" applyProtection="1">
      <alignment horizontal="left" vertical="center" wrapText="1"/>
      <protection locked="0"/>
    </xf>
    <xf numFmtId="0" fontId="3" fillId="0" borderId="4" xfId="4" applyBorder="1"/>
    <xf numFmtId="0" fontId="3" fillId="0" borderId="0" xfId="4"/>
    <xf numFmtId="164" fontId="13" fillId="2" borderId="0" xfId="5" applyNumberFormat="1" applyFont="1" applyFill="1" applyAlignment="1">
      <alignment horizontal="center" vertical="center"/>
    </xf>
    <xf numFmtId="0" fontId="3" fillId="8" borderId="4" xfId="4" applyFill="1" applyBorder="1" applyAlignment="1" applyProtection="1">
      <alignment horizontal="center" vertical="center"/>
      <protection locked="0"/>
    </xf>
    <xf numFmtId="0" fontId="3" fillId="7" borderId="0" xfId="4" applyFill="1" applyProtection="1">
      <protection locked="0"/>
    </xf>
    <xf numFmtId="49" fontId="3" fillId="9" borderId="4" xfId="4" applyNumberFormat="1" applyFill="1" applyBorder="1" applyAlignment="1" applyProtection="1">
      <alignment horizontal="center"/>
      <protection locked="0"/>
    </xf>
    <xf numFmtId="49" fontId="3" fillId="9" borderId="35" xfId="4" applyNumberFormat="1" applyFill="1" applyBorder="1" applyAlignment="1" applyProtection="1">
      <alignment horizontal="center"/>
      <protection locked="0"/>
    </xf>
    <xf numFmtId="0" fontId="3" fillId="9" borderId="35" xfId="4" applyFill="1" applyBorder="1" applyAlignment="1">
      <alignment horizontal="center" vertical="center"/>
    </xf>
    <xf numFmtId="164" fontId="3" fillId="9" borderId="35" xfId="4" applyNumberFormat="1" applyFill="1" applyBorder="1" applyAlignment="1">
      <alignment horizontal="center" vertical="center"/>
    </xf>
    <xf numFmtId="0" fontId="3" fillId="9" borderId="4" xfId="4" applyFill="1" applyBorder="1" applyAlignment="1" applyProtection="1">
      <alignment horizontal="center"/>
      <protection locked="0"/>
    </xf>
    <xf numFmtId="49" fontId="3" fillId="0" borderId="4" xfId="4" applyNumberFormat="1" applyBorder="1" applyAlignment="1" applyProtection="1">
      <alignment horizontal="center"/>
      <protection locked="0"/>
    </xf>
    <xf numFmtId="0" fontId="3" fillId="0" borderId="4" xfId="4" applyBorder="1" applyAlignment="1">
      <alignment horizontal="center" vertical="center"/>
    </xf>
    <xf numFmtId="0" fontId="3" fillId="0" borderId="4" xfId="4" applyBorder="1" applyAlignment="1" applyProtection="1">
      <alignment horizontal="center"/>
      <protection locked="0"/>
    </xf>
    <xf numFmtId="0" fontId="3" fillId="9" borderId="4" xfId="4" applyFill="1" applyBorder="1" applyAlignment="1">
      <alignment horizontal="center" vertical="center"/>
    </xf>
    <xf numFmtId="0" fontId="20" fillId="0" borderId="4" xfId="4" applyFont="1" applyBorder="1" applyProtection="1">
      <protection locked="0"/>
    </xf>
    <xf numFmtId="0" fontId="20" fillId="0" borderId="4" xfId="4" applyFont="1" applyBorder="1"/>
    <xf numFmtId="0" fontId="0" fillId="4" borderId="2" xfId="0" applyFill="1" applyBorder="1" applyAlignment="1" applyProtection="1">
      <alignment horizontal="center" vertical="center"/>
      <protection locked="0"/>
    </xf>
    <xf numFmtId="164" fontId="20" fillId="0" borderId="4" xfId="4" applyNumberFormat="1" applyFont="1" applyBorder="1"/>
    <xf numFmtId="3" fontId="20" fillId="0" borderId="4" xfId="4" applyNumberFormat="1" applyFont="1" applyBorder="1"/>
    <xf numFmtId="0" fontId="20" fillId="0" borderId="0" xfId="4" applyFont="1"/>
    <xf numFmtId="0" fontId="0" fillId="7" borderId="0" xfId="0" applyFill="1"/>
    <xf numFmtId="6" fontId="0" fillId="7" borderId="0" xfId="0" applyNumberFormat="1" applyFill="1"/>
    <xf numFmtId="0" fontId="13" fillId="7" borderId="6" xfId="0" applyFont="1" applyFill="1" applyBorder="1"/>
    <xf numFmtId="0" fontId="0" fillId="7" borderId="7" xfId="0" applyFill="1" applyBorder="1"/>
    <xf numFmtId="0" fontId="0" fillId="7" borderId="8" xfId="0" applyFill="1" applyBorder="1"/>
    <xf numFmtId="0" fontId="0" fillId="7" borderId="9" xfId="0" applyFill="1" applyBorder="1"/>
    <xf numFmtId="0" fontId="0" fillId="7" borderId="10" xfId="0" applyFill="1" applyBorder="1"/>
    <xf numFmtId="0" fontId="4" fillId="7" borderId="9" xfId="0" applyFont="1" applyFill="1" applyBorder="1"/>
    <xf numFmtId="0" fontId="6" fillId="10" borderId="23" xfId="0" applyFont="1" applyFill="1" applyBorder="1"/>
    <xf numFmtId="0" fontId="6" fillId="10" borderId="49" xfId="0" applyFont="1" applyFill="1" applyBorder="1" applyAlignment="1">
      <alignment horizontal="left" vertical="center"/>
    </xf>
    <xf numFmtId="0" fontId="6" fillId="10" borderId="49" xfId="0" applyFont="1" applyFill="1" applyBorder="1"/>
    <xf numFmtId="0" fontId="6" fillId="10" borderId="22" xfId="0" applyFont="1" applyFill="1" applyBorder="1"/>
    <xf numFmtId="0" fontId="6" fillId="0" borderId="48" xfId="0" applyFont="1" applyBorder="1" applyAlignment="1">
      <alignment horizontal="center"/>
    </xf>
    <xf numFmtId="14" fontId="6" fillId="0" borderId="48" xfId="3" applyNumberFormat="1" applyFont="1" applyBorder="1" applyAlignment="1">
      <alignment horizontal="center"/>
    </xf>
    <xf numFmtId="165" fontId="6" fillId="0" borderId="48" xfId="0" applyNumberFormat="1" applyFont="1" applyBorder="1" applyAlignment="1">
      <alignment horizontal="center"/>
    </xf>
    <xf numFmtId="165" fontId="6" fillId="0" borderId="48" xfId="3" applyNumberFormat="1" applyFont="1" applyBorder="1" applyAlignment="1">
      <alignment horizontal="center"/>
    </xf>
    <xf numFmtId="0" fontId="6" fillId="0" borderId="48" xfId="3" applyFont="1" applyBorder="1" applyAlignment="1">
      <alignment horizontal="center"/>
    </xf>
    <xf numFmtId="14" fontId="6" fillId="0" borderId="48" xfId="0" applyNumberFormat="1" applyFont="1" applyBorder="1" applyAlignment="1">
      <alignment horizontal="center"/>
    </xf>
    <xf numFmtId="0" fontId="6" fillId="8" borderId="2" xfId="0" applyFont="1" applyFill="1" applyBorder="1" applyAlignment="1">
      <alignment horizontal="center" vertical="center"/>
    </xf>
    <xf numFmtId="0" fontId="6" fillId="0" borderId="50" xfId="0" applyFont="1" applyBorder="1" applyAlignment="1">
      <alignment horizontal="center"/>
    </xf>
    <xf numFmtId="0" fontId="6" fillId="0" borderId="50" xfId="3" applyFont="1" applyBorder="1" applyAlignment="1">
      <alignment horizontal="center"/>
    </xf>
    <xf numFmtId="0" fontId="4" fillId="7" borderId="0" xfId="3" applyFill="1"/>
    <xf numFmtId="0" fontId="15" fillId="7" borderId="0" xfId="3" applyFont="1" applyFill="1"/>
    <xf numFmtId="164" fontId="13" fillId="7" borderId="0" xfId="3" applyNumberFormat="1" applyFont="1" applyFill="1"/>
    <xf numFmtId="8" fontId="6" fillId="7" borderId="0" xfId="3" applyNumberFormat="1" applyFont="1" applyFill="1"/>
    <xf numFmtId="0" fontId="4" fillId="7" borderId="10" xfId="0" applyFont="1" applyFill="1" applyBorder="1"/>
    <xf numFmtId="0" fontId="4" fillId="7" borderId="11" xfId="0" applyFont="1" applyFill="1" applyBorder="1"/>
    <xf numFmtId="6" fontId="0" fillId="7" borderId="12" xfId="0" applyNumberFormat="1" applyFill="1" applyBorder="1"/>
    <xf numFmtId="0" fontId="4" fillId="7" borderId="13" xfId="0" applyFont="1" applyFill="1" applyBorder="1"/>
    <xf numFmtId="164" fontId="6" fillId="0" borderId="51" xfId="0" applyNumberFormat="1" applyFont="1" applyBorder="1" applyAlignment="1">
      <alignment horizontal="center"/>
    </xf>
    <xf numFmtId="164" fontId="6" fillId="7" borderId="47" xfId="0" applyNumberFormat="1" applyFont="1" applyFill="1" applyBorder="1" applyAlignment="1">
      <alignment horizontal="center"/>
    </xf>
    <xf numFmtId="0" fontId="6" fillId="7" borderId="0" xfId="0" applyFont="1" applyFill="1"/>
    <xf numFmtId="0" fontId="4" fillId="4" borderId="2" xfId="5" applyFill="1" applyBorder="1" applyAlignment="1" applyProtection="1">
      <alignment horizontal="center" vertical="center" wrapText="1"/>
      <protection locked="0"/>
    </xf>
    <xf numFmtId="8" fontId="20" fillId="0" borderId="4" xfId="4" applyNumberFormat="1" applyFont="1" applyBorder="1"/>
    <xf numFmtId="8" fontId="0" fillId="0" borderId="0" xfId="0" applyNumberFormat="1" applyAlignment="1">
      <alignment horizontal="center"/>
    </xf>
    <xf numFmtId="2" fontId="0" fillId="0" borderId="0" xfId="0" applyNumberFormat="1" applyAlignment="1">
      <alignment horizontal="center"/>
    </xf>
    <xf numFmtId="0" fontId="4" fillId="2" borderId="0" xfId="0" applyFont="1" applyFill="1"/>
    <xf numFmtId="0" fontId="6" fillId="11" borderId="2" xfId="0" applyFont="1" applyFill="1" applyBorder="1"/>
    <xf numFmtId="0" fontId="4" fillId="11" borderId="3" xfId="0" applyFont="1" applyFill="1" applyBorder="1" applyAlignment="1">
      <alignment horizontal="center"/>
    </xf>
    <xf numFmtId="0" fontId="6" fillId="11" borderId="16" xfId="0" applyFont="1" applyFill="1" applyBorder="1"/>
    <xf numFmtId="0" fontId="4" fillId="11" borderId="13" xfId="0" applyFont="1" applyFill="1" applyBorder="1" applyAlignment="1">
      <alignment horizontal="center"/>
    </xf>
    <xf numFmtId="0" fontId="6" fillId="11" borderId="16" xfId="0" applyFont="1" applyFill="1" applyBorder="1" applyAlignment="1">
      <alignment wrapText="1"/>
    </xf>
    <xf numFmtId="0" fontId="13" fillId="0" borderId="6" xfId="0" applyFont="1" applyBorder="1"/>
    <xf numFmtId="0" fontId="4" fillId="0" borderId="8" xfId="0" applyFont="1" applyBorder="1"/>
    <xf numFmtId="0" fontId="4" fillId="0" borderId="2" xfId="0" applyFont="1" applyBorder="1"/>
    <xf numFmtId="8" fontId="4" fillId="0" borderId="3" xfId="0" applyNumberFormat="1" applyFont="1" applyBorder="1" applyAlignment="1">
      <alignment horizontal="right"/>
    </xf>
    <xf numFmtId="0" fontId="4" fillId="0" borderId="16" xfId="0" applyFont="1" applyBorder="1"/>
    <xf numFmtId="8" fontId="4" fillId="0" borderId="13" xfId="0" applyNumberFormat="1" applyFont="1" applyBorder="1" applyAlignment="1">
      <alignment horizontal="right"/>
    </xf>
    <xf numFmtId="0" fontId="25" fillId="0" borderId="0" xfId="0" applyFont="1"/>
    <xf numFmtId="0" fontId="6" fillId="8" borderId="26" xfId="0" applyFont="1" applyFill="1" applyBorder="1" applyAlignment="1">
      <alignment horizontal="center" wrapText="1"/>
    </xf>
    <xf numFmtId="0" fontId="6" fillId="8" borderId="8" xfId="0" applyFont="1" applyFill="1" applyBorder="1" applyAlignment="1">
      <alignment horizontal="center"/>
    </xf>
    <xf numFmtId="0" fontId="6" fillId="8" borderId="2" xfId="0" applyFont="1" applyFill="1" applyBorder="1"/>
    <xf numFmtId="0" fontId="4" fillId="0" borderId="3" xfId="0" applyFont="1" applyBorder="1"/>
    <xf numFmtId="0" fontId="6" fillId="8" borderId="16" xfId="0" applyFont="1" applyFill="1" applyBorder="1"/>
    <xf numFmtId="0" fontId="4" fillId="0" borderId="13" xfId="0" applyFont="1" applyBorder="1"/>
    <xf numFmtId="0" fontId="26" fillId="12" borderId="8" xfId="0" applyFont="1" applyFill="1" applyBorder="1" applyAlignment="1">
      <alignment vertical="top" wrapText="1"/>
    </xf>
    <xf numFmtId="0" fontId="27" fillId="12" borderId="13" xfId="0" applyFont="1" applyFill="1" applyBorder="1" applyAlignment="1">
      <alignment vertical="top" wrapText="1"/>
    </xf>
    <xf numFmtId="0" fontId="27" fillId="12" borderId="10" xfId="0" applyFont="1" applyFill="1" applyBorder="1" applyAlignment="1">
      <alignment vertical="top" wrapText="1"/>
    </xf>
    <xf numFmtId="0" fontId="0" fillId="12" borderId="13" xfId="0" applyFill="1" applyBorder="1" applyAlignment="1">
      <alignment vertical="top" wrapText="1"/>
    </xf>
    <xf numFmtId="0" fontId="19" fillId="0" borderId="0" xfId="0" applyFont="1" applyAlignment="1">
      <alignment wrapText="1"/>
    </xf>
    <xf numFmtId="2" fontId="0" fillId="0" borderId="0" xfId="0" applyNumberFormat="1"/>
    <xf numFmtId="0" fontId="4" fillId="2" borderId="2" xfId="0" applyFont="1" applyFill="1" applyBorder="1" applyAlignment="1">
      <alignment horizontal="center" vertical="center"/>
    </xf>
    <xf numFmtId="49" fontId="2" fillId="9" borderId="4" xfId="4" applyNumberFormat="1" applyFont="1" applyFill="1" applyBorder="1" applyAlignment="1" applyProtection="1">
      <alignment horizontal="center"/>
      <protection locked="0"/>
    </xf>
    <xf numFmtId="0" fontId="32" fillId="0" borderId="0" xfId="0" applyFont="1" applyAlignment="1">
      <alignment horizontal="left"/>
    </xf>
    <xf numFmtId="0" fontId="28" fillId="13" borderId="4" xfId="0" applyFont="1" applyFill="1" applyBorder="1"/>
    <xf numFmtId="0" fontId="28" fillId="0" borderId="0" xfId="0" applyFont="1"/>
    <xf numFmtId="0" fontId="32" fillId="0" borderId="0" xfId="0" applyFont="1"/>
    <xf numFmtId="0" fontId="28" fillId="0" borderId="4" xfId="0" applyFont="1" applyBorder="1" applyAlignment="1">
      <alignment horizontal="center"/>
    </xf>
    <xf numFmtId="0" fontId="29" fillId="0" borderId="0" xfId="0" applyFont="1"/>
    <xf numFmtId="0" fontId="30" fillId="0" borderId="0" xfId="0" applyFont="1"/>
    <xf numFmtId="0" fontId="31" fillId="0" borderId="0" xfId="0" applyFont="1"/>
    <xf numFmtId="0" fontId="28" fillId="0" borderId="0" xfId="0" applyFont="1" applyAlignment="1">
      <alignment horizontal="left"/>
    </xf>
    <xf numFmtId="0" fontId="28" fillId="0" borderId="0" xfId="0" applyFont="1" applyAlignment="1">
      <alignment horizontal="right"/>
    </xf>
    <xf numFmtId="0" fontId="33" fillId="0" borderId="0" xfId="0" applyFont="1" applyAlignment="1">
      <alignment horizontal="center"/>
    </xf>
    <xf numFmtId="0" fontId="34" fillId="14" borderId="4" xfId="0" applyFont="1" applyFill="1" applyBorder="1" applyAlignment="1">
      <alignment horizontal="center" vertical="top" wrapText="1"/>
    </xf>
    <xf numFmtId="0" fontId="32" fillId="13" borderId="45" xfId="0" applyFont="1" applyFill="1" applyBorder="1" applyAlignment="1">
      <alignment horizontal="right"/>
    </xf>
    <xf numFmtId="0" fontId="28" fillId="13" borderId="4" xfId="0" applyFont="1" applyFill="1" applyBorder="1" applyAlignment="1">
      <alignment horizontal="right"/>
    </xf>
    <xf numFmtId="0" fontId="28" fillId="15" borderId="4" xfId="0" applyFont="1" applyFill="1" applyBorder="1" applyAlignment="1">
      <alignment horizontal="right"/>
    </xf>
    <xf numFmtId="0" fontId="32" fillId="13" borderId="4" xfId="0" applyFont="1" applyFill="1" applyBorder="1" applyAlignment="1">
      <alignment horizontal="right"/>
    </xf>
    <xf numFmtId="0" fontId="32" fillId="15" borderId="4" xfId="0" applyFont="1" applyFill="1" applyBorder="1" applyAlignment="1">
      <alignment horizontal="right"/>
    </xf>
    <xf numFmtId="0" fontId="35" fillId="0" borderId="0" xfId="0" applyFont="1"/>
    <xf numFmtId="166" fontId="32" fillId="15" borderId="32" xfId="1" applyNumberFormat="1" applyFont="1" applyFill="1" applyBorder="1" applyAlignment="1">
      <alignment horizontal="right"/>
    </xf>
    <xf numFmtId="166" fontId="28" fillId="15" borderId="4" xfId="0" applyNumberFormat="1" applyFont="1" applyFill="1" applyBorder="1" applyAlignment="1">
      <alignment horizontal="right"/>
    </xf>
    <xf numFmtId="0" fontId="34" fillId="0" borderId="0" xfId="0" applyFont="1"/>
    <xf numFmtId="0" fontId="0" fillId="16" borderId="0" xfId="0" applyFill="1"/>
    <xf numFmtId="0" fontId="32" fillId="17" borderId="4" xfId="0" applyFont="1" applyFill="1" applyBorder="1" applyAlignment="1">
      <alignment horizontal="right"/>
    </xf>
    <xf numFmtId="0" fontId="6" fillId="2" borderId="0" xfId="0" applyFont="1" applyFill="1" applyAlignment="1">
      <alignment wrapText="1"/>
    </xf>
    <xf numFmtId="0" fontId="0" fillId="0" borderId="0" xfId="0" applyAlignment="1">
      <alignment wrapText="1"/>
    </xf>
    <xf numFmtId="0" fontId="6" fillId="8" borderId="1" xfId="0" applyFont="1" applyFill="1" applyBorder="1"/>
    <xf numFmtId="0" fontId="6" fillId="8" borderId="52" xfId="0" applyFont="1" applyFill="1" applyBorder="1"/>
    <xf numFmtId="0" fontId="26" fillId="12" borderId="26" xfId="0" applyFont="1" applyFill="1" applyBorder="1" applyAlignment="1">
      <alignment vertical="top" wrapText="1"/>
    </xf>
    <xf numFmtId="0" fontId="26" fillId="12" borderId="16" xfId="0" applyFont="1" applyFill="1" applyBorder="1" applyAlignment="1">
      <alignment vertical="top" wrapText="1"/>
    </xf>
    <xf numFmtId="0" fontId="26" fillId="12" borderId="53" xfId="0" applyFont="1" applyFill="1" applyBorder="1" applyAlignment="1">
      <alignment vertical="top" wrapText="1"/>
    </xf>
    <xf numFmtId="0" fontId="26" fillId="0" borderId="26" xfId="0" applyFont="1" applyBorder="1" applyAlignment="1">
      <alignment vertical="top" wrapText="1"/>
    </xf>
    <xf numFmtId="0" fontId="26" fillId="0" borderId="16" xfId="0" applyFont="1" applyBorder="1" applyAlignment="1">
      <alignment vertical="top" wrapText="1"/>
    </xf>
    <xf numFmtId="0" fontId="3" fillId="0" borderId="4" xfId="4" applyBorder="1" applyAlignment="1" applyProtection="1">
      <alignment horizontal="center" vertical="center" wrapText="1"/>
      <protection locked="0"/>
    </xf>
    <xf numFmtId="0" fontId="3" fillId="0" borderId="45" xfId="4" applyBorder="1" applyAlignment="1" applyProtection="1">
      <alignment horizontal="center" vertical="center" wrapText="1"/>
      <protection locked="0"/>
    </xf>
    <xf numFmtId="0" fontId="3" fillId="0" borderId="46" xfId="4" applyBorder="1" applyAlignment="1" applyProtection="1">
      <alignment horizontal="center" vertical="center" wrapText="1"/>
      <protection locked="0"/>
    </xf>
    <xf numFmtId="0" fontId="3" fillId="0" borderId="35" xfId="4" applyBorder="1" applyAlignment="1" applyProtection="1">
      <alignment horizontal="center" vertical="center" wrapText="1"/>
      <protection locked="0"/>
    </xf>
    <xf numFmtId="0" fontId="21" fillId="8" borderId="29" xfId="5" applyFont="1" applyFill="1" applyBorder="1" applyAlignment="1" applyProtection="1">
      <alignment horizontal="center" vertical="center" wrapText="1"/>
      <protection locked="0"/>
    </xf>
    <xf numFmtId="0" fontId="21" fillId="8" borderId="37" xfId="5" applyFont="1" applyFill="1" applyBorder="1" applyAlignment="1" applyProtection="1">
      <alignment horizontal="center" vertical="center" wrapText="1"/>
      <protection locked="0"/>
    </xf>
    <xf numFmtId="0" fontId="21" fillId="8" borderId="17" xfId="5" applyFont="1" applyFill="1" applyBorder="1" applyAlignment="1" applyProtection="1">
      <alignment horizontal="center" vertical="center" wrapText="1"/>
      <protection locked="0"/>
    </xf>
    <xf numFmtId="0" fontId="21" fillId="8" borderId="19" xfId="5" applyFont="1" applyFill="1" applyBorder="1" applyAlignment="1" applyProtection="1">
      <alignment horizontal="center" vertical="center" wrapText="1"/>
      <protection locked="0"/>
    </xf>
    <xf numFmtId="0" fontId="21" fillId="8" borderId="34" xfId="5" applyFont="1" applyFill="1" applyBorder="1" applyAlignment="1" applyProtection="1">
      <alignment horizontal="center" vertical="center" wrapText="1"/>
      <protection locked="0"/>
    </xf>
    <xf numFmtId="0" fontId="21" fillId="8" borderId="18" xfId="5" applyFont="1" applyFill="1" applyBorder="1" applyAlignment="1" applyProtection="1">
      <alignment horizontal="center" vertical="center" wrapText="1"/>
      <protection locked="0"/>
    </xf>
    <xf numFmtId="0" fontId="4" fillId="0" borderId="4" xfId="5" applyBorder="1" applyAlignment="1">
      <alignment horizontal="left" vertical="center" wrapText="1"/>
    </xf>
    <xf numFmtId="0" fontId="3" fillId="0" borderId="4" xfId="4" applyBorder="1" applyAlignment="1">
      <alignment wrapText="1"/>
    </xf>
    <xf numFmtId="0" fontId="3" fillId="0" borderId="4" xfId="4" applyBorder="1" applyAlignment="1">
      <alignment horizontal="left" vertical="center" wrapText="1"/>
    </xf>
    <xf numFmtId="0" fontId="4" fillId="0" borderId="4" xfId="5" applyBorder="1" applyAlignment="1">
      <alignment horizontal="left" vertical="center"/>
    </xf>
    <xf numFmtId="0" fontId="3" fillId="0" borderId="4" xfId="4" applyBorder="1"/>
    <xf numFmtId="8" fontId="4" fillId="0" borderId="4" xfId="5" applyNumberFormat="1" applyBorder="1" applyAlignment="1">
      <alignment horizontal="center" vertical="center" wrapText="1"/>
    </xf>
    <xf numFmtId="0" fontId="3" fillId="0" borderId="4" xfId="4" applyBorder="1" applyAlignment="1">
      <alignment horizontal="center" vertical="center"/>
    </xf>
    <xf numFmtId="0" fontId="6" fillId="2" borderId="4" xfId="5" applyFont="1" applyFill="1" applyBorder="1" applyAlignment="1">
      <alignment horizontal="center" vertical="center"/>
    </xf>
    <xf numFmtId="164" fontId="13" fillId="2" borderId="4" xfId="5" applyNumberFormat="1" applyFont="1" applyFill="1" applyBorder="1" applyAlignment="1">
      <alignment horizontal="center" vertical="center"/>
    </xf>
    <xf numFmtId="0" fontId="16" fillId="0" borderId="0" xfId="0" applyFont="1" applyAlignment="1">
      <alignment horizontal="left" vertical="top" wrapText="1"/>
    </xf>
    <xf numFmtId="0" fontId="0" fillId="0" borderId="0" xfId="0" applyAlignment="1">
      <alignment horizontal="left" vertical="top" wrapText="1"/>
    </xf>
    <xf numFmtId="0" fontId="6" fillId="3" borderId="32" xfId="0" applyFont="1" applyFill="1" applyBorder="1" applyAlignment="1">
      <alignment horizontal="left" vertical="center"/>
    </xf>
    <xf numFmtId="0" fontId="0" fillId="0" borderId="33" xfId="0" applyBorder="1"/>
    <xf numFmtId="0" fontId="22" fillId="0" borderId="4" xfId="4" applyFont="1" applyBorder="1" applyAlignment="1" applyProtection="1">
      <alignment horizontal="center" vertical="center" wrapText="1"/>
      <protection locked="0"/>
    </xf>
    <xf numFmtId="0" fontId="22" fillId="0" borderId="45" xfId="4" applyFont="1" applyBorder="1" applyAlignment="1" applyProtection="1">
      <alignment horizontal="center" vertical="center" wrapText="1"/>
      <protection locked="0"/>
    </xf>
    <xf numFmtId="0" fontId="22" fillId="0" borderId="46" xfId="4" applyFont="1" applyBorder="1" applyAlignment="1" applyProtection="1">
      <alignment horizontal="center" vertical="center" wrapText="1"/>
      <protection locked="0"/>
    </xf>
    <xf numFmtId="0" fontId="22" fillId="0" borderId="35" xfId="4" applyFont="1" applyBorder="1" applyAlignment="1" applyProtection="1">
      <alignment horizontal="center" vertical="center" wrapText="1"/>
      <protection locked="0"/>
    </xf>
    <xf numFmtId="0" fontId="28" fillId="0" borderId="0" xfId="0" applyFont="1" applyAlignment="1">
      <alignment horizontal="right" wrapText="1"/>
    </xf>
    <xf numFmtId="0" fontId="28" fillId="0" borderId="32" xfId="0" applyFont="1" applyBorder="1" applyAlignment="1">
      <alignment horizontal="center"/>
    </xf>
    <xf numFmtId="0" fontId="28" fillId="0" borderId="36" xfId="0" applyFont="1" applyBorder="1" applyAlignment="1">
      <alignment horizontal="center"/>
    </xf>
    <xf numFmtId="0" fontId="28" fillId="0" borderId="33" xfId="0" applyFont="1" applyBorder="1" applyAlignment="1">
      <alignment horizontal="center"/>
    </xf>
    <xf numFmtId="0" fontId="34" fillId="0" borderId="45" xfId="0" applyFont="1" applyBorder="1" applyAlignment="1">
      <alignment horizontal="center" vertical="top" wrapText="1"/>
    </xf>
    <xf numFmtId="0" fontId="34" fillId="0" borderId="46" xfId="0" applyFont="1" applyBorder="1" applyAlignment="1">
      <alignment horizontal="center" vertical="top" wrapText="1"/>
    </xf>
    <xf numFmtId="0" fontId="34" fillId="0" borderId="35" xfId="0" applyFont="1" applyBorder="1" applyAlignment="1">
      <alignment horizontal="center" vertical="top" wrapText="1"/>
    </xf>
    <xf numFmtId="0" fontId="32" fillId="14" borderId="45" xfId="0" applyFont="1" applyFill="1" applyBorder="1" applyAlignment="1">
      <alignment horizontal="left" vertical="top" wrapText="1"/>
    </xf>
    <xf numFmtId="0" fontId="32" fillId="14" borderId="35" xfId="0" applyFont="1" applyFill="1" applyBorder="1" applyAlignment="1">
      <alignment horizontal="left" vertical="top" wrapText="1"/>
    </xf>
    <xf numFmtId="0" fontId="28" fillId="0" borderId="32" xfId="0" applyFont="1" applyBorder="1" applyAlignment="1">
      <alignment horizontal="center" vertical="center"/>
    </xf>
    <xf numFmtId="0" fontId="28" fillId="0" borderId="36" xfId="0" applyFont="1" applyBorder="1" applyAlignment="1">
      <alignment horizontal="center" vertical="center"/>
    </xf>
    <xf numFmtId="0" fontId="28" fillId="0" borderId="33" xfId="0" applyFont="1" applyBorder="1" applyAlignment="1">
      <alignment horizontal="center" vertical="center"/>
    </xf>
    <xf numFmtId="0" fontId="28" fillId="0" borderId="45" xfId="0" applyFont="1" applyBorder="1" applyAlignment="1">
      <alignment horizontal="center" vertical="top" wrapText="1"/>
    </xf>
    <xf numFmtId="0" fontId="28" fillId="0" borderId="46" xfId="0" applyFont="1" applyBorder="1" applyAlignment="1">
      <alignment horizontal="center" vertical="top" wrapText="1"/>
    </xf>
    <xf numFmtId="0" fontId="28" fillId="0" borderId="35" xfId="0" applyFont="1" applyBorder="1" applyAlignment="1">
      <alignment horizontal="center" vertical="top" wrapText="1"/>
    </xf>
    <xf numFmtId="0" fontId="28" fillId="15" borderId="45" xfId="0" applyFont="1" applyFill="1" applyBorder="1" applyAlignment="1">
      <alignment horizontal="center" vertical="center" wrapText="1"/>
    </xf>
    <xf numFmtId="0" fontId="28" fillId="15" borderId="46" xfId="0" applyFont="1" applyFill="1" applyBorder="1" applyAlignment="1">
      <alignment horizontal="center" vertical="center" wrapText="1"/>
    </xf>
    <xf numFmtId="0" fontId="28" fillId="15" borderId="35" xfId="0" applyFont="1" applyFill="1" applyBorder="1" applyAlignment="1">
      <alignment horizontal="center" vertical="center" wrapText="1"/>
    </xf>
    <xf numFmtId="0" fontId="28" fillId="15" borderId="32" xfId="0" applyFont="1" applyFill="1" applyBorder="1" applyAlignment="1">
      <alignment horizontal="center"/>
    </xf>
    <xf numFmtId="0" fontId="28" fillId="15" borderId="33" xfId="0" applyFont="1" applyFill="1" applyBorder="1" applyAlignment="1">
      <alignment horizontal="center"/>
    </xf>
    <xf numFmtId="0" fontId="28" fillId="15" borderId="45" xfId="0" applyFont="1" applyFill="1" applyBorder="1" applyAlignment="1">
      <alignment horizontal="center" vertical="top" wrapText="1"/>
    </xf>
    <xf numFmtId="0" fontId="28" fillId="15" borderId="46" xfId="0" applyFont="1" applyFill="1" applyBorder="1" applyAlignment="1">
      <alignment horizontal="center" vertical="top" wrapText="1"/>
    </xf>
    <xf numFmtId="0" fontId="28" fillId="15" borderId="35" xfId="0" applyFont="1" applyFill="1" applyBorder="1" applyAlignment="1">
      <alignment horizontal="center" vertical="top" wrapText="1"/>
    </xf>
    <xf numFmtId="0" fontId="0" fillId="0" borderId="0" xfId="0" applyAlignment="1">
      <alignment horizontal="center"/>
    </xf>
    <xf numFmtId="0" fontId="6" fillId="3" borderId="1" xfId="0" applyFont="1" applyFill="1" applyBorder="1" applyAlignment="1">
      <alignment horizontal="center"/>
    </xf>
    <xf numFmtId="0" fontId="6" fillId="3" borderId="38" xfId="0" applyFont="1" applyFill="1" applyBorder="1" applyAlignment="1">
      <alignment horizontal="center"/>
    </xf>
    <xf numFmtId="0" fontId="6" fillId="3" borderId="39" xfId="0" applyFont="1" applyFill="1"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0" fillId="0" borderId="32" xfId="0" applyBorder="1" applyAlignment="1">
      <alignment horizontal="center"/>
    </xf>
    <xf numFmtId="0" fontId="0" fillId="0" borderId="36" xfId="0" applyBorder="1" applyAlignment="1">
      <alignment horizontal="center"/>
    </xf>
    <xf numFmtId="0" fontId="0" fillId="0" borderId="33" xfId="0" applyBorder="1" applyAlignment="1">
      <alignment horizontal="center"/>
    </xf>
    <xf numFmtId="0" fontId="0" fillId="0" borderId="43" xfId="0" applyBorder="1" applyAlignment="1">
      <alignment horizontal="center"/>
    </xf>
    <xf numFmtId="0" fontId="0" fillId="0" borderId="12" xfId="0" applyBorder="1" applyAlignment="1">
      <alignment horizontal="center"/>
    </xf>
    <xf numFmtId="0" fontId="0" fillId="0" borderId="44" xfId="0" applyBorder="1" applyAlignment="1">
      <alignment horizontal="center"/>
    </xf>
    <xf numFmtId="0" fontId="0" fillId="0" borderId="19" xfId="0" applyBorder="1" applyAlignment="1">
      <alignment horizontal="center"/>
    </xf>
    <xf numFmtId="0" fontId="0" fillId="0" borderId="34" xfId="0" applyBorder="1" applyAlignment="1">
      <alignment horizontal="center"/>
    </xf>
    <xf numFmtId="0" fontId="0" fillId="0" borderId="18" xfId="0" applyBorder="1" applyAlignment="1">
      <alignment horizontal="center"/>
    </xf>
    <xf numFmtId="0" fontId="0" fillId="0" borderId="5" xfId="0" applyBorder="1" applyAlignment="1">
      <alignment horizontal="center"/>
    </xf>
    <xf numFmtId="0" fontId="0" fillId="0" borderId="28" xfId="0" applyBorder="1" applyAlignment="1">
      <alignment horizontal="center"/>
    </xf>
  </cellXfs>
  <cellStyles count="10">
    <cellStyle name="Currency" xfId="1" builtinId="4"/>
    <cellStyle name="Currency 2" xfId="6" xr:uid="{00000000-0005-0000-0000-000001000000}"/>
    <cellStyle name="Currency 2 2" xfId="9" xr:uid="{3C5BE219-3866-4736-97FC-EAEFF99783A9}"/>
    <cellStyle name="Currency 3" xfId="7" xr:uid="{8FF2AACC-7DB9-43FB-88F7-A532906CA4B1}"/>
    <cellStyle name="Hyperlink" xfId="2" builtinId="8"/>
    <cellStyle name="Normal" xfId="0" builtinId="0"/>
    <cellStyle name="Normal 2" xfId="3" xr:uid="{00000000-0005-0000-0000-000004000000}"/>
    <cellStyle name="Normal 3" xfId="4" xr:uid="{00000000-0005-0000-0000-000005000000}"/>
    <cellStyle name="Normal 3 2" xfId="5" xr:uid="{00000000-0005-0000-0000-000006000000}"/>
    <cellStyle name="Normal 3 3" xfId="8" xr:uid="{2DD090F7-D801-4113-8190-0BF70BF14AC6}"/>
  </cellStyles>
  <dxfs count="0"/>
  <tableStyles count="0" defaultTableStyle="TableStyleMedium9" defaultPivotStyle="PivotStyleLight16"/>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47625</xdr:colOff>
      <xdr:row>1</xdr:row>
      <xdr:rowOff>19050</xdr:rowOff>
    </xdr:from>
    <xdr:to>
      <xdr:col>3</xdr:col>
      <xdr:colOff>323850</xdr:colOff>
      <xdr:row>3</xdr:row>
      <xdr:rowOff>228600</xdr:rowOff>
    </xdr:to>
    <xdr:pic>
      <xdr:nvPicPr>
        <xdr:cNvPr id="6363" name="Picture 1" descr="N H S NATIONAL SERVICESLOG">
          <a:extLst>
            <a:ext uri="{FF2B5EF4-FFF2-40B4-BE49-F238E27FC236}">
              <a16:creationId xmlns:a16="http://schemas.microsoft.com/office/drawing/2014/main" id="{00000000-0008-0000-0000-0000DB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67125" y="190500"/>
          <a:ext cx="885825" cy="914400"/>
        </a:xfrm>
        <a:prstGeom prst="rect">
          <a:avLst/>
        </a:prstGeom>
        <a:noFill/>
        <a:ln w="9525">
          <a:noFill/>
          <a:miter lim="800000"/>
          <a:headEnd/>
          <a:tailEnd/>
        </a:ln>
      </xdr:spPr>
    </xdr:pic>
    <xdr:clientData/>
  </xdr:twoCellAnchor>
  <xdr:twoCellAnchor>
    <xdr:from>
      <xdr:col>3</xdr:col>
      <xdr:colOff>400050</xdr:colOff>
      <xdr:row>0</xdr:row>
      <xdr:rowOff>0</xdr:rowOff>
    </xdr:from>
    <xdr:to>
      <xdr:col>5</xdr:col>
      <xdr:colOff>161925</xdr:colOff>
      <xdr:row>3</xdr:row>
      <xdr:rowOff>314325</xdr:rowOff>
    </xdr:to>
    <xdr:pic>
      <xdr:nvPicPr>
        <xdr:cNvPr id="6364" name="Picture 2" descr="BO_2col">
          <a:extLst>
            <a:ext uri="{FF2B5EF4-FFF2-40B4-BE49-F238E27FC236}">
              <a16:creationId xmlns:a16="http://schemas.microsoft.com/office/drawing/2014/main" id="{00000000-0008-0000-0000-0000DC18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29150" y="0"/>
          <a:ext cx="981075" cy="11906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oragd03\AppData\Local\Microsoft\Windows\Temporary%20Internet%20Files\Content.Outlook\IVMY4YEK\8065%20Aug%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laration"/>
      <sheetName val="Drug Misuse"/>
      <sheetName val="Locum"/>
      <sheetName val="MAR Claims"/>
      <sheetName val="Hep C Support"/>
      <sheetName val="Naloxone"/>
      <sheetName val="MR Service"/>
      <sheetName val="UTI Claims"/>
      <sheetName val="Impetigo"/>
      <sheetName val="Other Claims"/>
      <sheetName val="Summary"/>
    </sheetNames>
    <sheetDataSet>
      <sheetData sheetId="0">
        <row r="2">
          <cell r="B2" t="str">
            <v>July</v>
          </cell>
        </row>
      </sheetData>
      <sheetData sheetId="1"/>
      <sheetData sheetId="2" refreshError="1"/>
      <sheetData sheetId="3" refreshError="1"/>
      <sheetData sheetId="4" refreshError="1"/>
      <sheetData sheetId="5" refreshError="1"/>
      <sheetData sheetId="6">
        <row r="5">
          <cell r="D5" t="str">
            <v>Face to Face followup</v>
          </cell>
          <cell r="E5">
            <v>10</v>
          </cell>
        </row>
        <row r="6">
          <cell r="D6" t="str">
            <v>Medicines Review</v>
          </cell>
          <cell r="E6">
            <v>30</v>
          </cell>
        </row>
        <row r="7">
          <cell r="D7" t="str">
            <v>Phone followup</v>
          </cell>
          <cell r="E7">
            <v>5</v>
          </cell>
        </row>
        <row r="8">
          <cell r="D8" t="str">
            <v>Please Select</v>
          </cell>
          <cell r="E8">
            <v>0</v>
          </cell>
        </row>
      </sheetData>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67"/>
  <sheetViews>
    <sheetView tabSelected="1" workbookViewId="0">
      <selection activeCell="A9" sqref="A9:J10"/>
    </sheetView>
  </sheetViews>
  <sheetFormatPr defaultColWidth="9.1796875" defaultRowHeight="12.5" x14ac:dyDescent="0.25"/>
  <cols>
    <col min="1" max="1" width="13.54296875" style="1" customWidth="1"/>
    <col min="2" max="2" width="40.7265625" style="1" customWidth="1"/>
    <col min="3" max="15" width="9.1796875" style="1"/>
    <col min="16" max="16" width="9.1796875" style="4"/>
    <col min="17" max="16384" width="9.1796875" style="1"/>
  </cols>
  <sheetData>
    <row r="1" spans="1:23" ht="13" thickBot="1" x14ac:dyDescent="0.3">
      <c r="A1" s="4"/>
      <c r="B1" s="4"/>
      <c r="C1" s="4"/>
      <c r="D1" s="4"/>
      <c r="E1" s="4"/>
      <c r="F1" s="4"/>
      <c r="G1" s="4"/>
      <c r="H1" s="4"/>
      <c r="I1" s="4"/>
      <c r="J1" s="4"/>
      <c r="K1" s="4"/>
      <c r="L1" s="4"/>
      <c r="M1" s="4"/>
      <c r="N1" s="4"/>
      <c r="O1" s="4"/>
      <c r="Q1" s="4"/>
      <c r="R1" s="4"/>
      <c r="S1" s="4"/>
      <c r="T1" s="4"/>
      <c r="U1" s="4"/>
      <c r="V1" s="4"/>
      <c r="W1" s="4"/>
    </row>
    <row r="2" spans="1:23" ht="27.75" customHeight="1" thickBot="1" x14ac:dyDescent="0.3">
      <c r="A2" s="13" t="s">
        <v>0</v>
      </c>
      <c r="B2" s="45" t="s">
        <v>124</v>
      </c>
      <c r="C2" s="4"/>
      <c r="D2" s="4"/>
      <c r="E2" s="4"/>
      <c r="F2" s="4"/>
      <c r="G2" s="4"/>
      <c r="H2" s="4"/>
      <c r="I2" s="4"/>
      <c r="J2" s="4"/>
      <c r="K2" s="4"/>
      <c r="L2" s="4"/>
      <c r="M2" s="4"/>
      <c r="N2" s="4"/>
      <c r="O2" s="4"/>
    </row>
    <row r="3" spans="1:23" ht="27.75" customHeight="1" thickBot="1" x14ac:dyDescent="0.3">
      <c r="A3" s="13" t="s">
        <v>1</v>
      </c>
      <c r="B3" s="25">
        <v>2025</v>
      </c>
      <c r="C3" s="4"/>
      <c r="D3" s="4"/>
      <c r="E3" s="4"/>
      <c r="F3" s="4"/>
      <c r="G3" s="4"/>
      <c r="H3" s="4"/>
      <c r="I3" s="4"/>
      <c r="J3" s="4"/>
      <c r="K3" s="4"/>
      <c r="L3" s="4"/>
      <c r="M3" s="4"/>
      <c r="N3" s="4"/>
      <c r="O3" s="4"/>
    </row>
    <row r="4" spans="1:23" ht="27.75" customHeight="1" thickBot="1" x14ac:dyDescent="0.3">
      <c r="A4" s="20" t="s">
        <v>2</v>
      </c>
      <c r="B4" s="45"/>
      <c r="C4" s="4"/>
      <c r="D4" s="4"/>
      <c r="E4" s="4"/>
      <c r="F4" s="4"/>
      <c r="G4" s="4"/>
      <c r="H4" s="4"/>
      <c r="I4" s="4"/>
      <c r="J4" s="4"/>
      <c r="K4" s="4"/>
      <c r="L4" s="4"/>
      <c r="M4" s="4"/>
      <c r="N4" s="4"/>
      <c r="O4" s="4"/>
    </row>
    <row r="5" spans="1:23" x14ac:dyDescent="0.25">
      <c r="A5" s="4"/>
      <c r="B5" s="4"/>
      <c r="C5" s="4"/>
      <c r="D5" s="4"/>
      <c r="E5" s="4"/>
      <c r="F5" s="4"/>
      <c r="G5" s="4"/>
      <c r="H5" s="4"/>
      <c r="I5" s="4"/>
      <c r="J5" s="4"/>
      <c r="K5" s="4"/>
      <c r="L5" s="4"/>
      <c r="M5" s="4"/>
      <c r="N5" s="4"/>
      <c r="O5" s="4"/>
    </row>
    <row r="6" spans="1:23" ht="13" x14ac:dyDescent="0.3">
      <c r="A6" s="8" t="s">
        <v>38</v>
      </c>
      <c r="B6" s="8"/>
      <c r="C6" s="8"/>
      <c r="D6" s="8"/>
      <c r="E6" s="8"/>
      <c r="F6" s="8"/>
      <c r="G6" s="8"/>
      <c r="H6" s="8"/>
      <c r="I6" s="8"/>
      <c r="J6" s="8"/>
      <c r="K6" s="8"/>
      <c r="L6" s="4"/>
      <c r="M6" s="4"/>
      <c r="N6" s="4"/>
      <c r="O6" s="4"/>
    </row>
    <row r="7" spans="1:23" ht="13" x14ac:dyDescent="0.3">
      <c r="A7" s="209" t="s">
        <v>121</v>
      </c>
      <c r="B7" s="209"/>
      <c r="C7" s="209"/>
      <c r="D7" s="209"/>
      <c r="E7" s="209"/>
      <c r="F7" s="209"/>
      <c r="G7" s="209"/>
      <c r="H7" s="209"/>
      <c r="I7" s="209"/>
      <c r="J7" s="209"/>
      <c r="K7" s="8"/>
      <c r="L7" s="4"/>
      <c r="M7" s="4"/>
      <c r="N7" s="4"/>
      <c r="O7" s="4"/>
    </row>
    <row r="8" spans="1:23" ht="13" x14ac:dyDescent="0.3">
      <c r="A8" s="209"/>
      <c r="B8" s="209"/>
      <c r="C8" s="209"/>
      <c r="D8" s="209"/>
      <c r="E8" s="209"/>
      <c r="F8" s="209"/>
      <c r="G8" s="209"/>
      <c r="H8" s="209"/>
      <c r="I8" s="209"/>
      <c r="J8" s="209"/>
      <c r="K8" s="8"/>
      <c r="L8" s="4"/>
      <c r="M8" s="4"/>
      <c r="N8" s="4"/>
      <c r="O8" s="4"/>
    </row>
    <row r="9" spans="1:23" ht="19.5" customHeight="1" x14ac:dyDescent="0.25">
      <c r="A9" s="209" t="s">
        <v>122</v>
      </c>
      <c r="B9" s="210"/>
      <c r="C9" s="210"/>
      <c r="D9" s="210"/>
      <c r="E9" s="210"/>
      <c r="F9" s="210"/>
      <c r="G9" s="210"/>
      <c r="H9" s="210"/>
      <c r="I9" s="210"/>
      <c r="J9" s="210"/>
      <c r="K9" s="159"/>
      <c r="L9" s="4"/>
      <c r="M9" s="4"/>
      <c r="N9" s="4"/>
      <c r="O9" s="4"/>
    </row>
    <row r="10" spans="1:23" s="2" customFormat="1" ht="22.5" customHeight="1" x14ac:dyDescent="0.3">
      <c r="A10" s="210"/>
      <c r="B10" s="210"/>
      <c r="C10" s="210"/>
      <c r="D10" s="210"/>
      <c r="E10" s="210"/>
      <c r="F10" s="210"/>
      <c r="G10" s="210"/>
      <c r="H10" s="210"/>
      <c r="I10" s="210"/>
      <c r="J10" s="210"/>
      <c r="L10" s="6"/>
      <c r="M10" s="6"/>
      <c r="N10" s="6"/>
      <c r="O10" s="6"/>
      <c r="P10" s="6"/>
    </row>
    <row r="11" spans="1:23" s="2" customFormat="1" ht="13" x14ac:dyDescent="0.3">
      <c r="A11" s="5" t="s">
        <v>39</v>
      </c>
      <c r="B11" s="6"/>
      <c r="C11" s="6"/>
      <c r="D11" s="6"/>
      <c r="E11" s="6"/>
      <c r="F11" s="6"/>
      <c r="G11" s="6"/>
      <c r="H11" s="6"/>
      <c r="I11" s="6"/>
      <c r="J11" s="6"/>
      <c r="K11" s="6"/>
      <c r="L11" s="6"/>
      <c r="M11" s="6"/>
      <c r="N11" s="6"/>
      <c r="O11" s="6"/>
      <c r="P11" s="6"/>
    </row>
    <row r="12" spans="1:23" s="2" customFormat="1" ht="13" x14ac:dyDescent="0.3">
      <c r="A12" s="7" t="s">
        <v>60</v>
      </c>
      <c r="B12" s="6"/>
      <c r="C12" s="6"/>
      <c r="D12" s="6"/>
      <c r="E12" s="6"/>
      <c r="F12" s="6"/>
      <c r="G12" s="6"/>
      <c r="H12" s="6"/>
      <c r="I12" s="6"/>
      <c r="J12" s="6"/>
      <c r="K12" s="6"/>
      <c r="L12" s="6"/>
      <c r="M12" s="6"/>
      <c r="N12" s="6"/>
      <c r="O12" s="6"/>
      <c r="P12" s="6"/>
    </row>
    <row r="13" spans="1:23" s="2" customFormat="1" ht="13" x14ac:dyDescent="0.3">
      <c r="A13" s="7" t="s">
        <v>12</v>
      </c>
      <c r="B13" s="6"/>
      <c r="C13" s="6"/>
      <c r="D13" s="6"/>
      <c r="E13" s="6"/>
      <c r="F13" s="6"/>
      <c r="G13" s="6"/>
      <c r="H13" s="6"/>
      <c r="I13" s="6"/>
      <c r="J13" s="6"/>
      <c r="K13" s="6"/>
      <c r="L13" s="6"/>
      <c r="M13" s="6"/>
      <c r="N13" s="6"/>
      <c r="O13" s="6"/>
      <c r="P13" s="6"/>
    </row>
    <row r="14" spans="1:23" s="2" customFormat="1" ht="13" x14ac:dyDescent="0.3">
      <c r="A14" s="7" t="s">
        <v>5</v>
      </c>
      <c r="B14" s="6"/>
      <c r="C14" s="6"/>
      <c r="D14" s="6"/>
      <c r="E14" s="6"/>
      <c r="F14" s="6"/>
      <c r="G14" s="6"/>
      <c r="H14" s="6"/>
      <c r="I14" s="6"/>
      <c r="J14" s="6"/>
      <c r="K14" s="6"/>
      <c r="L14" s="6"/>
      <c r="M14" s="6"/>
      <c r="N14" s="6"/>
      <c r="O14" s="6"/>
      <c r="P14" s="6"/>
    </row>
    <row r="15" spans="1:23" ht="13" x14ac:dyDescent="0.3">
      <c r="A15" s="7" t="s">
        <v>6</v>
      </c>
      <c r="B15" s="6"/>
      <c r="C15" s="6"/>
      <c r="D15" s="6"/>
      <c r="E15" s="6"/>
      <c r="F15" s="6"/>
      <c r="G15" s="6"/>
      <c r="H15" s="6"/>
      <c r="I15" s="6"/>
      <c r="J15" s="6"/>
      <c r="K15" s="6"/>
      <c r="L15" s="4"/>
      <c r="M15" s="4"/>
      <c r="N15" s="4"/>
      <c r="O15" s="4"/>
    </row>
    <row r="16" spans="1:23" x14ac:dyDescent="0.25">
      <c r="A16" s="4"/>
      <c r="B16" s="4"/>
      <c r="C16" s="4"/>
      <c r="D16" s="4"/>
      <c r="E16" s="4"/>
      <c r="F16" s="4"/>
      <c r="G16" s="4"/>
      <c r="H16" s="4"/>
      <c r="I16" s="4"/>
      <c r="J16" s="4"/>
      <c r="K16" s="4"/>
      <c r="L16" s="4"/>
      <c r="M16" s="4"/>
      <c r="N16" s="4"/>
      <c r="O16" s="4"/>
    </row>
    <row r="17" spans="1:16" s="2" customFormat="1" ht="13" x14ac:dyDescent="0.3">
      <c r="A17" s="9" t="s">
        <v>40</v>
      </c>
      <c r="B17" s="5"/>
      <c r="C17" s="5"/>
      <c r="D17" s="5"/>
      <c r="E17" s="5"/>
      <c r="F17" s="5"/>
      <c r="G17" s="5"/>
      <c r="H17" s="5"/>
      <c r="I17" s="5"/>
      <c r="J17" s="5"/>
      <c r="K17" s="5"/>
      <c r="L17" s="5"/>
      <c r="M17" s="5"/>
      <c r="N17" s="5"/>
      <c r="O17" s="5"/>
      <c r="P17" s="6"/>
    </row>
    <row r="18" spans="1:16" s="2" customFormat="1" ht="13" x14ac:dyDescent="0.3">
      <c r="A18" s="9" t="s">
        <v>41</v>
      </c>
      <c r="B18" s="5"/>
      <c r="C18" s="5"/>
      <c r="D18" s="5"/>
      <c r="E18" s="5"/>
      <c r="F18" s="5"/>
      <c r="G18" s="5"/>
      <c r="H18" s="5"/>
      <c r="I18" s="5"/>
      <c r="J18" s="5"/>
      <c r="K18" s="5"/>
      <c r="L18" s="5"/>
      <c r="M18" s="5"/>
      <c r="N18" s="5"/>
      <c r="O18" s="5"/>
      <c r="P18" s="6"/>
    </row>
    <row r="19" spans="1:16" s="2" customFormat="1" ht="13" x14ac:dyDescent="0.3">
      <c r="A19" s="9" t="s">
        <v>42</v>
      </c>
      <c r="B19" s="5"/>
      <c r="C19" s="5"/>
      <c r="D19" s="5"/>
      <c r="E19" s="5"/>
      <c r="F19" s="5"/>
      <c r="G19" s="5"/>
      <c r="H19" s="5"/>
      <c r="I19" s="5"/>
      <c r="J19" s="5"/>
      <c r="K19" s="5"/>
      <c r="L19" s="5"/>
      <c r="M19" s="5"/>
      <c r="N19" s="5"/>
      <c r="O19" s="5"/>
      <c r="P19" s="6"/>
    </row>
    <row r="20" spans="1:16" ht="13" thickBot="1" x14ac:dyDescent="0.3">
      <c r="A20" s="4"/>
      <c r="B20" s="4"/>
      <c r="C20" s="4"/>
      <c r="D20" s="4"/>
      <c r="E20" s="4"/>
      <c r="F20" s="4"/>
      <c r="G20" s="4"/>
      <c r="H20" s="4"/>
      <c r="I20" s="4"/>
      <c r="J20" s="4"/>
      <c r="K20" s="4"/>
      <c r="L20" s="4"/>
      <c r="M20" s="4"/>
      <c r="N20" s="4"/>
      <c r="O20" s="4"/>
    </row>
    <row r="21" spans="1:16" ht="21" customHeight="1" thickBot="1" x14ac:dyDescent="0.3">
      <c r="A21" s="21" t="s">
        <v>18</v>
      </c>
      <c r="B21" s="184"/>
      <c r="C21" s="4"/>
      <c r="D21" s="4"/>
      <c r="E21" s="4"/>
      <c r="F21" s="4"/>
      <c r="G21" s="4"/>
      <c r="H21" s="4"/>
      <c r="I21" s="4"/>
      <c r="J21" s="4"/>
      <c r="K21" s="4"/>
      <c r="L21" s="4"/>
      <c r="M21" s="4"/>
      <c r="N21" s="4"/>
      <c r="O21" s="4"/>
    </row>
    <row r="22" spans="1:16" ht="19.5" customHeight="1" thickBot="1" x14ac:dyDescent="0.3">
      <c r="A22" s="21" t="s">
        <v>20</v>
      </c>
      <c r="B22" s="26"/>
      <c r="C22" s="4"/>
      <c r="D22" s="4"/>
      <c r="E22" s="4"/>
      <c r="F22" s="4"/>
      <c r="G22" s="4"/>
      <c r="H22" s="4"/>
      <c r="I22" s="4"/>
      <c r="J22" s="4"/>
      <c r="K22" s="4"/>
      <c r="L22" s="4"/>
      <c r="M22" s="4"/>
      <c r="N22" s="4"/>
      <c r="O22" s="4"/>
    </row>
    <row r="23" spans="1:16" ht="18.75" customHeight="1" thickBot="1" x14ac:dyDescent="0.3">
      <c r="A23" s="21" t="s">
        <v>21</v>
      </c>
      <c r="B23" s="27"/>
      <c r="C23" s="4"/>
      <c r="D23" s="4"/>
      <c r="E23" s="4"/>
      <c r="F23" s="4"/>
      <c r="G23" s="4"/>
      <c r="H23" s="4"/>
      <c r="I23" s="4"/>
      <c r="J23" s="4"/>
      <c r="K23" s="4"/>
      <c r="L23" s="4"/>
      <c r="M23" s="4"/>
      <c r="N23" s="4"/>
      <c r="O23" s="4"/>
    </row>
    <row r="24" spans="1:16" x14ac:dyDescent="0.25">
      <c r="A24" s="4"/>
      <c r="B24" s="4"/>
      <c r="C24" s="4"/>
      <c r="D24" s="4"/>
      <c r="E24" s="4"/>
      <c r="F24" s="4"/>
      <c r="G24" s="4"/>
      <c r="H24" s="4"/>
      <c r="I24" s="4"/>
      <c r="J24" s="4"/>
      <c r="K24" s="4"/>
      <c r="L24" s="4"/>
      <c r="M24" s="4"/>
      <c r="N24" s="4"/>
      <c r="O24" s="4"/>
    </row>
    <row r="25" spans="1:16" x14ac:dyDescent="0.25">
      <c r="A25" s="4"/>
      <c r="B25" s="4"/>
      <c r="C25" s="4"/>
      <c r="D25" s="4"/>
      <c r="E25" s="4"/>
      <c r="F25" s="4"/>
      <c r="G25" s="4"/>
      <c r="H25" s="4"/>
      <c r="I25" s="4"/>
      <c r="J25" s="4"/>
      <c r="K25" s="4"/>
      <c r="L25" s="4"/>
      <c r="M25" s="4"/>
      <c r="N25" s="4"/>
      <c r="O25" s="4"/>
    </row>
    <row r="26" spans="1:16" x14ac:dyDescent="0.25">
      <c r="A26" s="4"/>
      <c r="B26" s="4"/>
      <c r="C26" s="4"/>
      <c r="D26" s="4"/>
      <c r="E26" s="4"/>
      <c r="F26" s="4"/>
      <c r="G26" s="4"/>
      <c r="H26" s="4"/>
      <c r="I26" s="4"/>
      <c r="J26" s="4"/>
      <c r="K26" s="4"/>
      <c r="L26" s="4"/>
      <c r="M26" s="4"/>
      <c r="N26" s="4"/>
      <c r="O26" s="4"/>
    </row>
    <row r="27" spans="1:16" s="4" customFormat="1" x14ac:dyDescent="0.25"/>
    <row r="28" spans="1:16" s="4" customFormat="1" x14ac:dyDescent="0.25"/>
    <row r="29" spans="1:16" s="4" customFormat="1" x14ac:dyDescent="0.25"/>
    <row r="30" spans="1:16" s="4" customFormat="1" x14ac:dyDescent="0.25"/>
    <row r="31" spans="1:16" s="4" customFormat="1" x14ac:dyDescent="0.25"/>
    <row r="32" spans="1:16" s="4" customFormat="1" x14ac:dyDescent="0.25"/>
    <row r="33" spans="1:16" s="4" customFormat="1" x14ac:dyDescent="0.25"/>
    <row r="34" spans="1:16" s="4" customFormat="1" x14ac:dyDescent="0.25"/>
    <row r="35" spans="1:16" s="4" customFormat="1" x14ac:dyDescent="0.25"/>
    <row r="36" spans="1:16" s="4" customFormat="1" x14ac:dyDescent="0.25"/>
    <row r="37" spans="1:16" s="4" customFormat="1" x14ac:dyDescent="0.25"/>
    <row r="38" spans="1:16" s="4" customFormat="1" x14ac:dyDescent="0.25"/>
    <row r="39" spans="1:16" x14ac:dyDescent="0.25">
      <c r="A39" s="4"/>
      <c r="B39" s="4"/>
      <c r="C39" s="4"/>
      <c r="D39" s="4"/>
      <c r="E39" s="4"/>
      <c r="F39" s="4"/>
      <c r="G39" s="4"/>
      <c r="H39" s="4"/>
      <c r="I39" s="4"/>
      <c r="J39" s="4"/>
      <c r="K39" s="4"/>
      <c r="L39" s="4"/>
      <c r="M39" s="4"/>
      <c r="N39" s="4"/>
      <c r="O39" s="4"/>
    </row>
    <row r="40" spans="1:16" x14ac:dyDescent="0.25">
      <c r="A40" s="4"/>
      <c r="B40" s="4"/>
      <c r="C40" s="4"/>
      <c r="D40" s="4"/>
      <c r="E40" s="4"/>
      <c r="F40" s="4"/>
      <c r="G40" s="4"/>
      <c r="H40" s="4"/>
      <c r="I40" s="4"/>
      <c r="J40" s="4"/>
      <c r="K40" s="4"/>
      <c r="L40" s="4"/>
      <c r="M40" s="4"/>
      <c r="N40" s="4"/>
      <c r="O40" s="4"/>
    </row>
    <row r="41" spans="1:16" x14ac:dyDescent="0.25">
      <c r="A41" s="4"/>
      <c r="B41" s="4"/>
      <c r="C41" s="4"/>
      <c r="D41" s="4"/>
      <c r="E41" s="4"/>
      <c r="F41" s="4"/>
      <c r="G41" s="4"/>
      <c r="H41" s="4"/>
      <c r="I41" s="4"/>
      <c r="J41" s="4"/>
      <c r="K41" s="4"/>
      <c r="L41" s="4"/>
      <c r="M41" s="4"/>
      <c r="N41" s="4"/>
      <c r="O41" s="4"/>
    </row>
    <row r="42" spans="1:16" x14ac:dyDescent="0.25">
      <c r="A42" s="4"/>
      <c r="B42" s="4"/>
      <c r="C42" s="4"/>
      <c r="D42" s="4"/>
      <c r="E42" s="4"/>
      <c r="F42" s="4"/>
      <c r="G42" s="4"/>
      <c r="H42" s="4"/>
      <c r="I42" s="4"/>
      <c r="J42" s="4"/>
      <c r="K42" s="4"/>
      <c r="L42" s="4"/>
      <c r="M42" s="4"/>
      <c r="N42" s="4"/>
      <c r="O42" s="4"/>
    </row>
    <row r="43" spans="1:16" x14ac:dyDescent="0.25">
      <c r="A43" s="4"/>
      <c r="B43" s="4"/>
      <c r="C43" s="4"/>
      <c r="D43" s="4"/>
      <c r="E43" s="4"/>
      <c r="F43" s="4"/>
      <c r="G43" s="4"/>
      <c r="H43" s="4"/>
      <c r="I43" s="4"/>
      <c r="J43" s="4"/>
      <c r="K43" s="4"/>
      <c r="L43" s="4"/>
      <c r="M43" s="4"/>
      <c r="N43" s="4"/>
      <c r="O43" s="4"/>
    </row>
    <row r="44" spans="1:16" x14ac:dyDescent="0.25">
      <c r="A44" s="4"/>
      <c r="B44" s="4"/>
      <c r="C44" s="4"/>
      <c r="D44" s="4"/>
      <c r="E44" s="4"/>
      <c r="F44" s="4"/>
      <c r="G44" s="4"/>
      <c r="H44" s="4"/>
      <c r="I44" s="4"/>
      <c r="J44" s="4"/>
      <c r="K44" s="4"/>
      <c r="L44" s="4"/>
      <c r="M44" s="4"/>
      <c r="N44" s="4"/>
      <c r="O44" s="4"/>
    </row>
    <row r="45" spans="1:16" x14ac:dyDescent="0.25">
      <c r="P45" s="1"/>
    </row>
    <row r="46" spans="1:16" x14ac:dyDescent="0.25">
      <c r="P46" s="1"/>
    </row>
    <row r="47" spans="1:16" x14ac:dyDescent="0.25">
      <c r="P47" s="1"/>
    </row>
    <row r="48" spans="1:16" x14ac:dyDescent="0.25">
      <c r="P48" s="1"/>
    </row>
    <row r="49" spans="16:16" x14ac:dyDescent="0.25">
      <c r="P49" s="1"/>
    </row>
    <row r="50" spans="16:16" x14ac:dyDescent="0.25">
      <c r="P50" s="1"/>
    </row>
    <row r="51" spans="16:16" x14ac:dyDescent="0.25">
      <c r="P51" s="1"/>
    </row>
    <row r="52" spans="16:16" x14ac:dyDescent="0.25">
      <c r="P52" s="1"/>
    </row>
    <row r="53" spans="16:16" x14ac:dyDescent="0.25">
      <c r="P53" s="1"/>
    </row>
    <row r="54" spans="16:16" x14ac:dyDescent="0.25">
      <c r="P54" s="1"/>
    </row>
    <row r="55" spans="16:16" x14ac:dyDescent="0.25">
      <c r="P55" s="1"/>
    </row>
    <row r="56" spans="16:16" x14ac:dyDescent="0.25">
      <c r="P56" s="1"/>
    </row>
    <row r="57" spans="16:16" x14ac:dyDescent="0.25">
      <c r="P57" s="1"/>
    </row>
    <row r="58" spans="16:16" x14ac:dyDescent="0.25">
      <c r="P58" s="1"/>
    </row>
    <row r="59" spans="16:16" x14ac:dyDescent="0.25">
      <c r="P59" s="1"/>
    </row>
    <row r="60" spans="16:16" x14ac:dyDescent="0.25">
      <c r="P60" s="1"/>
    </row>
    <row r="61" spans="16:16" x14ac:dyDescent="0.25">
      <c r="P61" s="1"/>
    </row>
    <row r="62" spans="16:16" x14ac:dyDescent="0.25">
      <c r="P62" s="1"/>
    </row>
    <row r="63" spans="16:16" x14ac:dyDescent="0.25">
      <c r="P63" s="1"/>
    </row>
    <row r="64" spans="16:16" x14ac:dyDescent="0.25">
      <c r="P64" s="1"/>
    </row>
    <row r="65" spans="16:16" x14ac:dyDescent="0.25">
      <c r="P65" s="1"/>
    </row>
    <row r="66" spans="16:16" x14ac:dyDescent="0.25">
      <c r="P66" s="1"/>
    </row>
    <row r="67" spans="16:16" x14ac:dyDescent="0.25">
      <c r="P67" s="1"/>
    </row>
    <row r="68" spans="16:16" x14ac:dyDescent="0.25">
      <c r="P68" s="1"/>
    </row>
    <row r="69" spans="16:16" x14ac:dyDescent="0.25">
      <c r="P69" s="1"/>
    </row>
    <row r="70" spans="16:16" x14ac:dyDescent="0.25">
      <c r="P70" s="1"/>
    </row>
    <row r="71" spans="16:16" x14ac:dyDescent="0.25">
      <c r="P71" s="1"/>
    </row>
    <row r="72" spans="16:16" x14ac:dyDescent="0.25">
      <c r="P72" s="1"/>
    </row>
    <row r="73" spans="16:16" x14ac:dyDescent="0.25">
      <c r="P73" s="1"/>
    </row>
    <row r="74" spans="16:16" x14ac:dyDescent="0.25">
      <c r="P74" s="1"/>
    </row>
    <row r="75" spans="16:16" x14ac:dyDescent="0.25">
      <c r="P75" s="1"/>
    </row>
    <row r="76" spans="16:16" x14ac:dyDescent="0.25">
      <c r="P76" s="1"/>
    </row>
    <row r="77" spans="16:16" x14ac:dyDescent="0.25">
      <c r="P77" s="1"/>
    </row>
    <row r="78" spans="16:16" x14ac:dyDescent="0.25">
      <c r="P78" s="1"/>
    </row>
    <row r="79" spans="16:16" x14ac:dyDescent="0.25">
      <c r="P79" s="1"/>
    </row>
    <row r="80" spans="16:16" x14ac:dyDescent="0.25">
      <c r="P80" s="1"/>
    </row>
    <row r="81" spans="16:16" x14ac:dyDescent="0.25">
      <c r="P81" s="1"/>
    </row>
    <row r="82" spans="16:16" x14ac:dyDescent="0.25">
      <c r="P82" s="1"/>
    </row>
    <row r="83" spans="16:16" x14ac:dyDescent="0.25">
      <c r="P83" s="1"/>
    </row>
    <row r="84" spans="16:16" x14ac:dyDescent="0.25">
      <c r="P84" s="1"/>
    </row>
    <row r="85" spans="16:16" x14ac:dyDescent="0.25">
      <c r="P85" s="1"/>
    </row>
    <row r="86" spans="16:16" x14ac:dyDescent="0.25">
      <c r="P86" s="1"/>
    </row>
    <row r="87" spans="16:16" x14ac:dyDescent="0.25">
      <c r="P87" s="1"/>
    </row>
    <row r="88" spans="16:16" x14ac:dyDescent="0.25">
      <c r="P88" s="1"/>
    </row>
    <row r="89" spans="16:16" x14ac:dyDescent="0.25">
      <c r="P89" s="1"/>
    </row>
    <row r="90" spans="16:16" x14ac:dyDescent="0.25">
      <c r="P90" s="1"/>
    </row>
    <row r="91" spans="16:16" x14ac:dyDescent="0.25">
      <c r="P91" s="1"/>
    </row>
    <row r="92" spans="16:16" x14ac:dyDescent="0.25">
      <c r="P92" s="1"/>
    </row>
    <row r="93" spans="16:16" x14ac:dyDescent="0.25">
      <c r="P93" s="1"/>
    </row>
    <row r="94" spans="16:16" x14ac:dyDescent="0.25">
      <c r="P94" s="1"/>
    </row>
    <row r="95" spans="16:16" x14ac:dyDescent="0.25">
      <c r="P95" s="1"/>
    </row>
    <row r="96" spans="16:16" x14ac:dyDescent="0.25">
      <c r="P96" s="1"/>
    </row>
    <row r="97" spans="16:16" x14ac:dyDescent="0.25">
      <c r="P97" s="1"/>
    </row>
    <row r="98" spans="16:16" x14ac:dyDescent="0.25">
      <c r="P98" s="1"/>
    </row>
    <row r="99" spans="16:16" x14ac:dyDescent="0.25">
      <c r="P99" s="1"/>
    </row>
    <row r="100" spans="16:16" x14ac:dyDescent="0.25">
      <c r="P100" s="1"/>
    </row>
    <row r="101" spans="16:16" x14ac:dyDescent="0.25">
      <c r="P101" s="1"/>
    </row>
    <row r="102" spans="16:16" x14ac:dyDescent="0.25">
      <c r="P102" s="1"/>
    </row>
    <row r="103" spans="16:16" x14ac:dyDescent="0.25">
      <c r="P103" s="1"/>
    </row>
    <row r="104" spans="16:16" x14ac:dyDescent="0.25">
      <c r="P104" s="1"/>
    </row>
    <row r="105" spans="16:16" x14ac:dyDescent="0.25">
      <c r="P105" s="1"/>
    </row>
    <row r="106" spans="16:16" x14ac:dyDescent="0.25">
      <c r="P106" s="1"/>
    </row>
    <row r="107" spans="16:16" x14ac:dyDescent="0.25">
      <c r="P107" s="1"/>
    </row>
    <row r="108" spans="16:16" x14ac:dyDescent="0.25">
      <c r="P108" s="1"/>
    </row>
    <row r="109" spans="16:16" x14ac:dyDescent="0.25">
      <c r="P109" s="1"/>
    </row>
    <row r="110" spans="16:16" x14ac:dyDescent="0.25">
      <c r="P110" s="1"/>
    </row>
    <row r="111" spans="16:16" x14ac:dyDescent="0.25">
      <c r="P111" s="1"/>
    </row>
    <row r="112" spans="16:16" x14ac:dyDescent="0.25">
      <c r="P112" s="1"/>
    </row>
    <row r="113" spans="16:16" x14ac:dyDescent="0.25">
      <c r="P113" s="1"/>
    </row>
    <row r="114" spans="16:16" x14ac:dyDescent="0.25">
      <c r="P114" s="1"/>
    </row>
    <row r="115" spans="16:16" x14ac:dyDescent="0.25">
      <c r="P115" s="1"/>
    </row>
    <row r="116" spans="16:16" x14ac:dyDescent="0.25">
      <c r="P116" s="1"/>
    </row>
    <row r="117" spans="16:16" x14ac:dyDescent="0.25">
      <c r="P117" s="1"/>
    </row>
    <row r="118" spans="16:16" x14ac:dyDescent="0.25">
      <c r="P118" s="1"/>
    </row>
    <row r="119" spans="16:16" x14ac:dyDescent="0.25">
      <c r="P119" s="1"/>
    </row>
    <row r="120" spans="16:16" x14ac:dyDescent="0.25">
      <c r="P120" s="1"/>
    </row>
    <row r="121" spans="16:16" x14ac:dyDescent="0.25">
      <c r="P121" s="1"/>
    </row>
    <row r="122" spans="16:16" x14ac:dyDescent="0.25">
      <c r="P122" s="1"/>
    </row>
    <row r="123" spans="16:16" x14ac:dyDescent="0.25">
      <c r="P123" s="1"/>
    </row>
    <row r="124" spans="16:16" x14ac:dyDescent="0.25">
      <c r="P124" s="1"/>
    </row>
    <row r="125" spans="16:16" x14ac:dyDescent="0.25">
      <c r="P125" s="1"/>
    </row>
    <row r="126" spans="16:16" x14ac:dyDescent="0.25">
      <c r="P126" s="1"/>
    </row>
    <row r="127" spans="16:16" x14ac:dyDescent="0.25">
      <c r="P127" s="1"/>
    </row>
    <row r="128" spans="16:16" x14ac:dyDescent="0.25">
      <c r="P128" s="1"/>
    </row>
    <row r="129" spans="16:16" x14ac:dyDescent="0.25">
      <c r="P129" s="1"/>
    </row>
    <row r="130" spans="16:16" x14ac:dyDescent="0.25">
      <c r="P130" s="1"/>
    </row>
    <row r="131" spans="16:16" x14ac:dyDescent="0.25">
      <c r="P131" s="1"/>
    </row>
    <row r="132" spans="16:16" x14ac:dyDescent="0.25">
      <c r="P132" s="1"/>
    </row>
    <row r="133" spans="16:16" x14ac:dyDescent="0.25">
      <c r="P133" s="1"/>
    </row>
    <row r="134" spans="16:16" x14ac:dyDescent="0.25">
      <c r="P134" s="1"/>
    </row>
    <row r="135" spans="16:16" x14ac:dyDescent="0.25">
      <c r="P135" s="1"/>
    </row>
    <row r="136" spans="16:16" x14ac:dyDescent="0.25">
      <c r="P136" s="1"/>
    </row>
    <row r="137" spans="16:16" x14ac:dyDescent="0.25">
      <c r="P137" s="1"/>
    </row>
    <row r="138" spans="16:16" x14ac:dyDescent="0.25">
      <c r="P138" s="1"/>
    </row>
    <row r="139" spans="16:16" x14ac:dyDescent="0.25">
      <c r="P139" s="1"/>
    </row>
    <row r="140" spans="16:16" x14ac:dyDescent="0.25">
      <c r="P140" s="1"/>
    </row>
    <row r="141" spans="16:16" x14ac:dyDescent="0.25">
      <c r="P141" s="1"/>
    </row>
    <row r="142" spans="16:16" x14ac:dyDescent="0.25">
      <c r="P142" s="1"/>
    </row>
    <row r="143" spans="16:16" x14ac:dyDescent="0.25">
      <c r="P143" s="1"/>
    </row>
    <row r="144" spans="16:16" x14ac:dyDescent="0.25">
      <c r="P144" s="1"/>
    </row>
    <row r="145" spans="16:16" x14ac:dyDescent="0.25">
      <c r="P145" s="1"/>
    </row>
    <row r="146" spans="16:16" x14ac:dyDescent="0.25">
      <c r="P146" s="1"/>
    </row>
    <row r="147" spans="16:16" x14ac:dyDescent="0.25">
      <c r="P147" s="1"/>
    </row>
    <row r="148" spans="16:16" x14ac:dyDescent="0.25">
      <c r="P148" s="1"/>
    </row>
    <row r="149" spans="16:16" x14ac:dyDescent="0.25">
      <c r="P149" s="1"/>
    </row>
    <row r="150" spans="16:16" x14ac:dyDescent="0.25">
      <c r="P150" s="1"/>
    </row>
    <row r="151" spans="16:16" x14ac:dyDescent="0.25">
      <c r="P151" s="1"/>
    </row>
    <row r="152" spans="16:16" x14ac:dyDescent="0.25">
      <c r="P152" s="1"/>
    </row>
    <row r="153" spans="16:16" x14ac:dyDescent="0.25">
      <c r="P153" s="1"/>
    </row>
    <row r="154" spans="16:16" x14ac:dyDescent="0.25">
      <c r="P154" s="1"/>
    </row>
    <row r="155" spans="16:16" x14ac:dyDescent="0.25">
      <c r="P155" s="1"/>
    </row>
    <row r="156" spans="16:16" x14ac:dyDescent="0.25">
      <c r="P156" s="1"/>
    </row>
    <row r="157" spans="16:16" x14ac:dyDescent="0.25">
      <c r="P157" s="1"/>
    </row>
    <row r="158" spans="16:16" x14ac:dyDescent="0.25">
      <c r="P158" s="1"/>
    </row>
    <row r="159" spans="16:16" x14ac:dyDescent="0.25">
      <c r="P159" s="1"/>
    </row>
    <row r="160" spans="16:16" x14ac:dyDescent="0.25">
      <c r="P160" s="1"/>
    </row>
    <row r="161" spans="16:16" x14ac:dyDescent="0.25">
      <c r="P161" s="1"/>
    </row>
    <row r="162" spans="16:16" x14ac:dyDescent="0.25">
      <c r="P162" s="1"/>
    </row>
    <row r="163" spans="16:16" x14ac:dyDescent="0.25">
      <c r="P163" s="1"/>
    </row>
    <row r="164" spans="16:16" x14ac:dyDescent="0.25">
      <c r="P164" s="1"/>
    </row>
    <row r="165" spans="16:16" x14ac:dyDescent="0.25">
      <c r="P165" s="1"/>
    </row>
    <row r="166" spans="16:16" x14ac:dyDescent="0.25">
      <c r="P166" s="1"/>
    </row>
    <row r="167" spans="16:16" x14ac:dyDescent="0.25">
      <c r="P167" s="1"/>
    </row>
  </sheetData>
  <mergeCells count="2">
    <mergeCell ref="A7:J8"/>
    <mergeCell ref="A9:J10"/>
  </mergeCells>
  <phoneticPr fontId="5" type="noConversion"/>
  <pageMargins left="0.75" right="0.75" top="1" bottom="1" header="0.5" footer="0.5"/>
  <pageSetup paperSize="9" scale="7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38"/>
  <sheetViews>
    <sheetView workbookViewId="0">
      <selection activeCell="C4" sqref="C4"/>
    </sheetView>
  </sheetViews>
  <sheetFormatPr defaultRowHeight="12.5" x14ac:dyDescent="0.25"/>
  <cols>
    <col min="2" max="2" width="25.453125" customWidth="1"/>
    <col min="3" max="3" width="30" customWidth="1"/>
    <col min="4" max="4" width="17.54296875" customWidth="1"/>
    <col min="5" max="5" width="26.1796875" customWidth="1"/>
    <col min="6" max="6" width="39.81640625" customWidth="1"/>
    <col min="7" max="7" width="11.453125" customWidth="1"/>
    <col min="8" max="8" width="13.54296875" style="123" customWidth="1"/>
    <col min="9" max="9" width="12" style="123" customWidth="1"/>
  </cols>
  <sheetData>
    <row r="1" spans="1:18" ht="13" thickBot="1" x14ac:dyDescent="0.3">
      <c r="A1" s="123"/>
      <c r="B1" s="123"/>
      <c r="C1" s="123"/>
      <c r="D1" s="123"/>
      <c r="E1" s="123"/>
      <c r="F1" s="123"/>
      <c r="G1" s="123"/>
      <c r="J1" s="123"/>
      <c r="K1" s="123"/>
      <c r="L1" s="123"/>
      <c r="M1" s="123"/>
      <c r="N1" s="123"/>
      <c r="O1" s="123"/>
      <c r="P1" s="123"/>
      <c r="Q1" s="123"/>
      <c r="R1" s="123"/>
    </row>
    <row r="2" spans="1:18" ht="13.5" thickBot="1" x14ac:dyDescent="0.35">
      <c r="A2" s="123"/>
      <c r="B2" s="78" t="s">
        <v>0</v>
      </c>
      <c r="C2" s="79" t="str">
        <f>Declaration!B2</f>
        <v>MONTH</v>
      </c>
      <c r="D2" s="144"/>
      <c r="E2" s="125" t="s">
        <v>76</v>
      </c>
      <c r="F2" s="126"/>
      <c r="G2" s="127"/>
      <c r="J2" s="123"/>
      <c r="K2" s="123"/>
      <c r="L2" s="123"/>
      <c r="M2" s="123"/>
      <c r="N2" s="123"/>
      <c r="O2" s="123"/>
      <c r="P2" s="123"/>
      <c r="Q2" s="123"/>
      <c r="R2" s="123"/>
    </row>
    <row r="3" spans="1:18" ht="13.5" thickBot="1" x14ac:dyDescent="0.3">
      <c r="A3" s="123"/>
      <c r="B3" s="83" t="s">
        <v>1</v>
      </c>
      <c r="C3" s="84">
        <f>Declaration!B3</f>
        <v>2025</v>
      </c>
      <c r="D3" s="144"/>
      <c r="E3" s="128"/>
      <c r="F3" s="123"/>
      <c r="G3" s="129"/>
      <c r="J3" s="123"/>
      <c r="K3" s="123"/>
      <c r="L3" s="123"/>
      <c r="M3" s="123"/>
      <c r="N3" s="123"/>
      <c r="O3" s="123"/>
      <c r="P3" s="123"/>
      <c r="Q3" s="123"/>
      <c r="R3" s="123"/>
    </row>
    <row r="4" spans="1:18" ht="13" x14ac:dyDescent="0.25">
      <c r="A4" s="123"/>
      <c r="B4" s="87" t="s">
        <v>2</v>
      </c>
      <c r="C4" s="88">
        <f>Declaration!B4</f>
        <v>0</v>
      </c>
      <c r="D4" s="144"/>
      <c r="E4" s="130" t="s">
        <v>77</v>
      </c>
      <c r="F4" s="124">
        <v>250</v>
      </c>
      <c r="G4" s="148" t="s">
        <v>78</v>
      </c>
      <c r="J4" s="123"/>
      <c r="K4" s="123"/>
      <c r="L4" s="123"/>
      <c r="M4" s="123"/>
      <c r="N4" s="123"/>
      <c r="O4" s="123"/>
      <c r="P4" s="123"/>
      <c r="Q4" s="123"/>
      <c r="R4" s="123"/>
    </row>
    <row r="5" spans="1:18" ht="13" thickBot="1" x14ac:dyDescent="0.3">
      <c r="A5" s="123"/>
      <c r="B5" s="145"/>
      <c r="C5" s="144"/>
      <c r="D5" s="144"/>
      <c r="E5" s="149" t="s">
        <v>79</v>
      </c>
      <c r="F5" s="150">
        <v>100</v>
      </c>
      <c r="G5" s="151" t="s">
        <v>78</v>
      </c>
      <c r="J5" s="123"/>
      <c r="K5" s="123"/>
      <c r="L5" s="123"/>
      <c r="M5" s="123"/>
      <c r="N5" s="123"/>
      <c r="O5" s="123"/>
      <c r="P5" s="123"/>
      <c r="Q5" s="123"/>
      <c r="R5" s="123"/>
    </row>
    <row r="6" spans="1:18" s="123" customFormat="1" x14ac:dyDescent="0.25">
      <c r="B6" s="145"/>
      <c r="C6" s="144"/>
      <c r="D6" s="144"/>
    </row>
    <row r="7" spans="1:18" s="123" customFormat="1" x14ac:dyDescent="0.25">
      <c r="B7" s="145"/>
      <c r="C7" s="144"/>
      <c r="D7" s="144"/>
    </row>
    <row r="8" spans="1:18" s="123" customFormat="1" ht="10" customHeight="1" thickBot="1" x14ac:dyDescent="0.3"/>
    <row r="9" spans="1:18" ht="13.5" thickBot="1" x14ac:dyDescent="0.35">
      <c r="A9" s="123"/>
      <c r="B9" s="131"/>
      <c r="C9" s="132"/>
      <c r="D9" s="132" t="s">
        <v>80</v>
      </c>
      <c r="E9" s="133"/>
      <c r="F9" s="134"/>
      <c r="G9" s="123"/>
      <c r="J9" s="123"/>
      <c r="K9" s="123"/>
      <c r="L9" s="123"/>
      <c r="M9" s="123"/>
      <c r="N9" s="123"/>
      <c r="O9" s="123"/>
      <c r="P9" s="123"/>
      <c r="Q9" s="123"/>
      <c r="R9" s="123"/>
    </row>
    <row r="10" spans="1:18" ht="28" customHeight="1" thickBot="1" x14ac:dyDescent="0.3">
      <c r="A10" s="123"/>
      <c r="B10" s="141" t="s">
        <v>83</v>
      </c>
      <c r="C10" s="141" t="s">
        <v>86</v>
      </c>
      <c r="D10" s="141" t="s">
        <v>82</v>
      </c>
      <c r="E10" s="141" t="s">
        <v>84</v>
      </c>
      <c r="F10" s="141" t="s">
        <v>85</v>
      </c>
      <c r="G10" s="123"/>
      <c r="J10" s="123"/>
      <c r="K10" s="123"/>
      <c r="L10" s="123"/>
      <c r="M10" s="123"/>
      <c r="N10" s="123"/>
      <c r="O10" s="123"/>
      <c r="P10" s="123"/>
      <c r="Q10" s="123"/>
      <c r="R10" s="123"/>
    </row>
    <row r="11" spans="1:18" ht="13" x14ac:dyDescent="0.3">
      <c r="A11" s="123"/>
      <c r="B11" s="142" t="s">
        <v>87</v>
      </c>
      <c r="C11" s="143" t="s">
        <v>18</v>
      </c>
      <c r="D11" s="143" t="s">
        <v>21</v>
      </c>
      <c r="E11" s="143" t="s">
        <v>88</v>
      </c>
      <c r="F11" s="143" t="s">
        <v>89</v>
      </c>
      <c r="G11" s="123"/>
      <c r="J11" s="123"/>
      <c r="K11" s="123"/>
      <c r="L11" s="123"/>
      <c r="M11" s="123"/>
      <c r="N11" s="123"/>
      <c r="O11" s="123"/>
      <c r="P11" s="123"/>
      <c r="Q11" s="123"/>
      <c r="R11" s="123"/>
    </row>
    <row r="12" spans="1:18" ht="13" x14ac:dyDescent="0.3">
      <c r="A12" s="123"/>
      <c r="B12" s="135"/>
      <c r="C12" s="136"/>
      <c r="D12" s="136"/>
      <c r="E12" s="137"/>
      <c r="F12" s="135"/>
      <c r="G12" s="123"/>
      <c r="J12" s="123"/>
      <c r="K12" s="123"/>
      <c r="L12" s="123"/>
      <c r="M12" s="123"/>
      <c r="N12" s="123"/>
      <c r="O12" s="123"/>
      <c r="P12" s="123"/>
      <c r="Q12" s="123"/>
      <c r="R12" s="123"/>
    </row>
    <row r="13" spans="1:18" ht="13" x14ac:dyDescent="0.3">
      <c r="A13" s="123"/>
      <c r="B13" s="135"/>
      <c r="C13" s="138"/>
      <c r="D13" s="136"/>
      <c r="E13" s="137"/>
      <c r="F13" s="135"/>
      <c r="G13" s="123"/>
      <c r="J13" s="123"/>
      <c r="K13" s="123"/>
      <c r="L13" s="123"/>
      <c r="M13" s="123"/>
      <c r="N13" s="123"/>
      <c r="O13" s="123"/>
      <c r="P13" s="123"/>
      <c r="Q13" s="123"/>
      <c r="R13" s="123"/>
    </row>
    <row r="14" spans="1:18" ht="13" x14ac:dyDescent="0.3">
      <c r="A14" s="123"/>
      <c r="B14" s="135"/>
      <c r="C14" s="139"/>
      <c r="D14" s="136"/>
      <c r="E14" s="137"/>
      <c r="F14" s="135"/>
      <c r="G14" s="123"/>
      <c r="J14" s="123"/>
      <c r="K14" s="123"/>
      <c r="L14" s="123"/>
      <c r="M14" s="123"/>
      <c r="N14" s="123"/>
      <c r="O14" s="123"/>
      <c r="P14" s="123"/>
      <c r="Q14" s="123"/>
      <c r="R14" s="123"/>
    </row>
    <row r="15" spans="1:18" ht="13" x14ac:dyDescent="0.3">
      <c r="A15" s="123"/>
      <c r="B15" s="135"/>
      <c r="C15" s="135"/>
      <c r="D15" s="140"/>
      <c r="E15" s="137"/>
      <c r="F15" s="135"/>
      <c r="G15" s="123"/>
      <c r="J15" s="123"/>
      <c r="K15" s="123"/>
      <c r="L15" s="123"/>
      <c r="M15" s="123"/>
      <c r="N15" s="123"/>
      <c r="O15" s="123"/>
      <c r="P15" s="123"/>
      <c r="Q15" s="123"/>
      <c r="R15" s="123"/>
    </row>
    <row r="16" spans="1:18" ht="13" x14ac:dyDescent="0.3">
      <c r="A16" s="123"/>
      <c r="B16" s="135"/>
      <c r="C16" s="135"/>
      <c r="D16" s="140"/>
      <c r="E16" s="137"/>
      <c r="F16" s="135"/>
      <c r="G16" s="123"/>
      <c r="J16" s="123"/>
      <c r="K16" s="123"/>
      <c r="L16" s="123"/>
      <c r="M16" s="123"/>
      <c r="N16" s="123"/>
      <c r="O16" s="123"/>
      <c r="P16" s="123"/>
      <c r="Q16" s="123"/>
      <c r="R16" s="123"/>
    </row>
    <row r="17" spans="1:18" ht="13" x14ac:dyDescent="0.3">
      <c r="A17" s="123"/>
      <c r="B17" s="135"/>
      <c r="C17" s="135"/>
      <c r="D17" s="140"/>
      <c r="E17" s="137"/>
      <c r="F17" s="135"/>
      <c r="G17" s="123"/>
      <c r="J17" s="123"/>
      <c r="K17" s="123"/>
      <c r="L17" s="123"/>
      <c r="M17" s="123"/>
      <c r="N17" s="123"/>
      <c r="O17" s="123"/>
      <c r="P17" s="123"/>
      <c r="Q17" s="123"/>
      <c r="R17" s="123"/>
    </row>
    <row r="18" spans="1:18" ht="13" x14ac:dyDescent="0.3">
      <c r="A18" s="123"/>
      <c r="B18" s="135"/>
      <c r="C18" s="135"/>
      <c r="D18" s="140"/>
      <c r="E18" s="137"/>
      <c r="F18" s="135"/>
      <c r="G18" s="123"/>
      <c r="J18" s="123"/>
      <c r="K18" s="123"/>
      <c r="L18" s="123"/>
      <c r="M18" s="123"/>
      <c r="N18" s="123"/>
      <c r="O18" s="123"/>
      <c r="P18" s="123"/>
      <c r="Q18" s="123"/>
      <c r="R18" s="123"/>
    </row>
    <row r="19" spans="1:18" ht="13" x14ac:dyDescent="0.3">
      <c r="A19" s="123"/>
      <c r="B19" s="135"/>
      <c r="C19" s="135"/>
      <c r="D19" s="140"/>
      <c r="E19" s="137"/>
      <c r="F19" s="135"/>
      <c r="G19" s="123"/>
      <c r="J19" s="123"/>
      <c r="K19" s="123"/>
      <c r="L19" s="123"/>
      <c r="M19" s="123"/>
      <c r="N19" s="123"/>
      <c r="O19" s="123"/>
      <c r="P19" s="123"/>
      <c r="Q19" s="123"/>
      <c r="R19" s="123"/>
    </row>
    <row r="20" spans="1:18" ht="13" x14ac:dyDescent="0.3">
      <c r="A20" s="123"/>
      <c r="B20" s="135"/>
      <c r="C20" s="135"/>
      <c r="D20" s="140"/>
      <c r="E20" s="137"/>
      <c r="F20" s="135"/>
      <c r="G20" s="123"/>
      <c r="J20" s="123"/>
      <c r="K20" s="123"/>
      <c r="L20" s="123"/>
      <c r="M20" s="123"/>
      <c r="N20" s="123"/>
      <c r="O20" s="123"/>
      <c r="P20" s="123"/>
      <c r="Q20" s="123"/>
      <c r="R20" s="123"/>
    </row>
    <row r="21" spans="1:18" ht="13" x14ac:dyDescent="0.3">
      <c r="A21" s="123"/>
      <c r="B21" s="152"/>
      <c r="C21" s="152"/>
      <c r="D21" s="152"/>
      <c r="E21" s="152"/>
      <c r="F21" s="152"/>
      <c r="G21" s="123"/>
      <c r="J21" s="123"/>
      <c r="K21" s="123"/>
      <c r="L21" s="123"/>
      <c r="M21" s="123"/>
      <c r="N21" s="123"/>
      <c r="O21" s="123"/>
      <c r="P21" s="123"/>
      <c r="Q21" s="123"/>
      <c r="R21" s="123"/>
    </row>
    <row r="22" spans="1:18" ht="13.5" thickBot="1" x14ac:dyDescent="0.35">
      <c r="A22" s="154" t="s">
        <v>90</v>
      </c>
      <c r="B22" s="153">
        <v>250</v>
      </c>
      <c r="C22" s="153"/>
      <c r="D22" s="153"/>
      <c r="E22" s="153"/>
      <c r="F22" s="153">
        <v>100</v>
      </c>
      <c r="G22" s="123"/>
      <c r="J22" s="123"/>
      <c r="K22" s="123"/>
      <c r="L22" s="123"/>
      <c r="M22" s="123"/>
      <c r="N22" s="123"/>
      <c r="O22" s="123"/>
      <c r="P22" s="123"/>
      <c r="Q22" s="123"/>
      <c r="R22" s="123"/>
    </row>
    <row r="23" spans="1:18" ht="13" thickTop="1" x14ac:dyDescent="0.25">
      <c r="A23" s="123"/>
      <c r="B23" s="123"/>
      <c r="C23" s="123"/>
      <c r="D23" s="123"/>
      <c r="E23" s="123"/>
      <c r="F23" s="123"/>
      <c r="G23" s="123"/>
      <c r="J23" s="123"/>
      <c r="K23" s="123"/>
      <c r="L23" s="123"/>
      <c r="M23" s="123"/>
      <c r="N23" s="123"/>
      <c r="O23" s="123"/>
      <c r="P23" s="123"/>
      <c r="Q23" s="123"/>
      <c r="R23" s="123"/>
    </row>
    <row r="24" spans="1:18" x14ac:dyDescent="0.25">
      <c r="A24" s="123"/>
      <c r="B24" s="123"/>
      <c r="C24" s="123"/>
      <c r="D24" s="123"/>
      <c r="E24" s="123"/>
      <c r="F24" s="123"/>
      <c r="G24" s="123"/>
      <c r="J24" s="123"/>
      <c r="K24" s="123"/>
      <c r="L24" s="123"/>
      <c r="M24" s="123"/>
      <c r="N24" s="123"/>
      <c r="O24" s="123"/>
      <c r="P24" s="123"/>
      <c r="Q24" s="123"/>
      <c r="R24" s="123"/>
    </row>
    <row r="25" spans="1:18" x14ac:dyDescent="0.25">
      <c r="A25" s="123"/>
      <c r="B25" s="144"/>
      <c r="C25" s="144"/>
      <c r="D25" s="144"/>
      <c r="E25" s="123"/>
      <c r="F25" s="123"/>
      <c r="G25" s="123"/>
      <c r="J25" s="123"/>
      <c r="K25" s="123"/>
      <c r="L25" s="123"/>
      <c r="M25" s="123"/>
      <c r="N25" s="123"/>
      <c r="O25" s="123"/>
      <c r="P25" s="123"/>
      <c r="Q25" s="123"/>
      <c r="R25" s="123"/>
    </row>
    <row r="26" spans="1:18" ht="13" x14ac:dyDescent="0.3">
      <c r="A26" s="123"/>
      <c r="B26" s="144"/>
      <c r="C26" s="146"/>
      <c r="D26" s="147"/>
      <c r="E26" s="123"/>
      <c r="F26" s="123"/>
      <c r="G26" s="123"/>
      <c r="J26" s="123"/>
      <c r="K26" s="123"/>
      <c r="L26" s="123"/>
      <c r="M26" s="123"/>
      <c r="N26" s="123"/>
      <c r="O26" s="123"/>
      <c r="P26" s="123"/>
      <c r="Q26" s="123"/>
      <c r="R26" s="123"/>
    </row>
    <row r="27" spans="1:18" x14ac:dyDescent="0.25">
      <c r="A27" s="123"/>
      <c r="B27" s="123"/>
      <c r="C27" s="123"/>
      <c r="D27" s="123"/>
      <c r="E27" s="123"/>
      <c r="F27" s="123"/>
      <c r="G27" s="123"/>
      <c r="J27" s="123"/>
      <c r="K27" s="123"/>
      <c r="L27" s="123"/>
      <c r="M27" s="123"/>
      <c r="N27" s="123"/>
      <c r="O27" s="123"/>
      <c r="P27" s="123"/>
      <c r="Q27" s="123"/>
      <c r="R27" s="123"/>
    </row>
    <row r="28" spans="1:18" x14ac:dyDescent="0.25">
      <c r="A28" s="123"/>
      <c r="B28" s="123"/>
      <c r="C28" s="123"/>
      <c r="D28" s="123"/>
      <c r="E28" s="123"/>
      <c r="F28" s="123"/>
      <c r="G28" s="123"/>
      <c r="J28" s="123"/>
      <c r="K28" s="123"/>
      <c r="L28" s="123"/>
      <c r="M28" s="123"/>
      <c r="N28" s="123"/>
      <c r="O28" s="123"/>
      <c r="P28" s="123"/>
      <c r="Q28" s="123"/>
      <c r="R28" s="123"/>
    </row>
    <row r="29" spans="1:18" x14ac:dyDescent="0.25">
      <c r="A29" s="123"/>
      <c r="B29" s="123"/>
      <c r="C29" s="123"/>
      <c r="D29" s="123"/>
      <c r="E29" s="123"/>
      <c r="F29" s="123"/>
      <c r="G29" s="123"/>
      <c r="J29" s="123"/>
      <c r="K29" s="123"/>
      <c r="L29" s="123"/>
      <c r="M29" s="123"/>
      <c r="N29" s="123"/>
      <c r="O29" s="123"/>
      <c r="P29" s="123"/>
      <c r="Q29" s="123"/>
      <c r="R29" s="123"/>
    </row>
    <row r="30" spans="1:18" x14ac:dyDescent="0.25">
      <c r="A30" s="123"/>
      <c r="B30" s="123"/>
      <c r="C30" s="123"/>
      <c r="D30" s="123"/>
      <c r="E30" s="123"/>
      <c r="F30" s="123"/>
      <c r="G30" s="123"/>
      <c r="J30" s="123"/>
      <c r="K30" s="123"/>
      <c r="L30" s="123"/>
      <c r="M30" s="123"/>
      <c r="N30" s="123"/>
      <c r="O30" s="123"/>
      <c r="P30" s="123"/>
      <c r="Q30" s="123"/>
      <c r="R30" s="123"/>
    </row>
    <row r="31" spans="1:18" x14ac:dyDescent="0.25">
      <c r="A31" s="123"/>
      <c r="B31" s="123"/>
      <c r="C31" s="123"/>
      <c r="D31" s="123"/>
      <c r="E31" s="123"/>
      <c r="F31" s="123"/>
      <c r="G31" s="123"/>
      <c r="J31" s="123"/>
      <c r="K31" s="123"/>
      <c r="L31" s="123"/>
      <c r="M31" s="123"/>
      <c r="N31" s="123"/>
      <c r="O31" s="123"/>
      <c r="P31" s="123"/>
      <c r="Q31" s="123"/>
      <c r="R31" s="123"/>
    </row>
    <row r="32" spans="1:18" x14ac:dyDescent="0.25">
      <c r="A32" s="123"/>
      <c r="B32" s="123"/>
      <c r="C32" s="123"/>
      <c r="D32" s="123"/>
      <c r="E32" s="123"/>
      <c r="F32" s="123"/>
      <c r="G32" s="123"/>
      <c r="J32" s="123"/>
      <c r="K32" s="123"/>
      <c r="L32" s="123"/>
      <c r="M32" s="123"/>
      <c r="N32" s="123"/>
      <c r="O32" s="123"/>
      <c r="P32" s="123"/>
      <c r="Q32" s="123"/>
      <c r="R32" s="123"/>
    </row>
    <row r="33" spans="1:18" x14ac:dyDescent="0.25">
      <c r="A33" s="123"/>
      <c r="B33" s="123"/>
      <c r="C33" s="123"/>
      <c r="D33" s="123"/>
      <c r="E33" s="123"/>
      <c r="F33" s="123"/>
      <c r="G33" s="123"/>
      <c r="J33" s="123"/>
      <c r="K33" s="123"/>
      <c r="L33" s="123"/>
      <c r="M33" s="123"/>
      <c r="N33" s="123"/>
      <c r="O33" s="123"/>
      <c r="P33" s="123"/>
      <c r="Q33" s="123"/>
      <c r="R33" s="123"/>
    </row>
    <row r="34" spans="1:18" x14ac:dyDescent="0.25">
      <c r="A34" s="123"/>
      <c r="B34" s="123"/>
      <c r="C34" s="123"/>
      <c r="D34" s="123"/>
      <c r="E34" s="123"/>
      <c r="F34" s="123"/>
      <c r="G34" s="123"/>
      <c r="J34" s="123"/>
      <c r="K34" s="123"/>
      <c r="L34" s="123"/>
      <c r="M34" s="123"/>
      <c r="N34" s="123"/>
      <c r="O34" s="123"/>
      <c r="P34" s="123"/>
      <c r="Q34" s="123"/>
      <c r="R34" s="123"/>
    </row>
    <row r="35" spans="1:18" x14ac:dyDescent="0.25">
      <c r="A35" s="123"/>
      <c r="B35" s="123"/>
      <c r="C35" s="123"/>
      <c r="D35" s="123"/>
      <c r="E35" s="123"/>
      <c r="F35" s="123"/>
    </row>
    <row r="36" spans="1:18" x14ac:dyDescent="0.25">
      <c r="A36" s="123"/>
      <c r="B36" s="123"/>
      <c r="C36" s="123"/>
      <c r="D36" s="123"/>
      <c r="E36" s="123"/>
      <c r="F36" s="123"/>
    </row>
    <row r="37" spans="1:18" x14ac:dyDescent="0.25">
      <c r="A37" s="123"/>
      <c r="B37" s="123"/>
      <c r="C37" s="123"/>
      <c r="D37" s="123"/>
      <c r="E37" s="123"/>
      <c r="F37" s="123"/>
    </row>
    <row r="38" spans="1:18" x14ac:dyDescent="0.25">
      <c r="A38" s="123"/>
      <c r="B38" s="123"/>
      <c r="C38" s="123"/>
      <c r="D38" s="123"/>
      <c r="E38" s="123"/>
      <c r="F38" s="12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CDBC8-338F-45F0-ADA4-7E09FA6D78A0}">
  <dimension ref="A1:H32"/>
  <sheetViews>
    <sheetView zoomScale="50" zoomScaleNormal="50" workbookViewId="0">
      <selection activeCell="C41" sqref="C41"/>
    </sheetView>
  </sheetViews>
  <sheetFormatPr defaultRowHeight="12.5" x14ac:dyDescent="0.25"/>
  <cols>
    <col min="1" max="1" width="29.36328125" customWidth="1"/>
    <col min="2" max="2" width="25.36328125" customWidth="1"/>
    <col min="3" max="3" width="20" customWidth="1"/>
    <col min="4" max="4" width="24.36328125" customWidth="1"/>
    <col min="5" max="5" width="21.7265625" customWidth="1"/>
    <col min="6" max="6" width="24.54296875" customWidth="1"/>
    <col min="7" max="8" width="30.26953125" customWidth="1"/>
  </cols>
  <sheetData>
    <row r="1" spans="1:7" x14ac:dyDescent="0.25">
      <c r="A1" s="50"/>
      <c r="B1" s="50"/>
      <c r="C1" s="50"/>
      <c r="D1" s="50"/>
      <c r="E1" s="50"/>
      <c r="F1" s="50"/>
      <c r="G1" s="50"/>
    </row>
    <row r="2" spans="1:7" ht="15.5" x14ac:dyDescent="0.35">
      <c r="A2" s="188" t="s">
        <v>126</v>
      </c>
      <c r="B2" s="188"/>
      <c r="C2" s="188"/>
      <c r="D2" s="188"/>
      <c r="E2" s="188"/>
      <c r="F2" s="189"/>
      <c r="G2" s="190"/>
    </row>
    <row r="3" spans="1:7" ht="15.5" x14ac:dyDescent="0.35">
      <c r="A3" s="191"/>
      <c r="B3" s="192"/>
      <c r="C3" s="192"/>
      <c r="D3" s="192"/>
      <c r="E3" s="192"/>
      <c r="F3" s="193"/>
      <c r="G3" s="189"/>
    </row>
    <row r="4" spans="1:7" ht="15.5" x14ac:dyDescent="0.35">
      <c r="A4" s="191" t="s">
        <v>127</v>
      </c>
      <c r="B4" s="192"/>
      <c r="C4" s="192"/>
      <c r="D4" s="192"/>
      <c r="E4" s="192"/>
      <c r="F4" s="192"/>
      <c r="G4" s="188"/>
    </row>
    <row r="5" spans="1:7" ht="15.5" x14ac:dyDescent="0.35">
      <c r="A5" s="188"/>
      <c r="B5" s="188"/>
      <c r="C5" s="188"/>
      <c r="D5" s="188"/>
      <c r="E5" s="188"/>
      <c r="F5" s="188"/>
      <c r="G5" s="188"/>
    </row>
    <row r="6" spans="1:7" ht="15.5" x14ac:dyDescent="0.35">
      <c r="A6" s="194"/>
      <c r="B6" s="186"/>
      <c r="C6" s="195"/>
      <c r="D6" s="186"/>
      <c r="E6" s="245" t="s">
        <v>128</v>
      </c>
      <c r="F6" s="245"/>
      <c r="G6" s="196" t="s">
        <v>129</v>
      </c>
    </row>
    <row r="7" spans="1:7" ht="15.5" x14ac:dyDescent="0.35">
      <c r="A7" s="194"/>
      <c r="B7" s="186"/>
      <c r="C7" s="195"/>
      <c r="D7" s="194"/>
      <c r="E7" s="245"/>
      <c r="F7" s="245"/>
      <c r="G7" s="187"/>
    </row>
    <row r="8" spans="1:7" ht="15.5" x14ac:dyDescent="0.35">
      <c r="A8" s="189"/>
      <c r="B8" s="189"/>
      <c r="C8" s="188"/>
      <c r="D8" s="188"/>
      <c r="E8" s="188"/>
      <c r="F8" s="188"/>
      <c r="G8" s="188"/>
    </row>
    <row r="9" spans="1:7" ht="15.5" x14ac:dyDescent="0.35">
      <c r="A9" s="246" t="s">
        <v>151</v>
      </c>
      <c r="B9" s="247"/>
      <c r="C9" s="247"/>
      <c r="D9" s="247"/>
      <c r="E9" s="247"/>
      <c r="F9" s="247"/>
      <c r="G9" s="248"/>
    </row>
    <row r="10" spans="1:7" ht="15.5" x14ac:dyDescent="0.25">
      <c r="A10" s="249" t="s">
        <v>149</v>
      </c>
      <c r="B10" s="249" t="s">
        <v>130</v>
      </c>
      <c r="C10" s="249" t="s">
        <v>131</v>
      </c>
      <c r="D10" s="249" t="s">
        <v>132</v>
      </c>
      <c r="E10" s="249" t="s">
        <v>133</v>
      </c>
      <c r="F10" s="249" t="s">
        <v>150</v>
      </c>
      <c r="G10" s="197" t="s">
        <v>134</v>
      </c>
    </row>
    <row r="11" spans="1:7" x14ac:dyDescent="0.25">
      <c r="A11" s="250"/>
      <c r="B11" s="250"/>
      <c r="C11" s="250"/>
      <c r="D11" s="250"/>
      <c r="E11" s="250"/>
      <c r="F11" s="250"/>
      <c r="G11" s="252"/>
    </row>
    <row r="12" spans="1:7" ht="26.15" customHeight="1" x14ac:dyDescent="0.25">
      <c r="A12" s="251"/>
      <c r="B12" s="251"/>
      <c r="C12" s="251"/>
      <c r="D12" s="251"/>
      <c r="E12" s="251"/>
      <c r="F12" s="251"/>
      <c r="G12" s="253"/>
    </row>
    <row r="13" spans="1:7" ht="15.5" x14ac:dyDescent="0.35">
      <c r="A13" s="199"/>
      <c r="B13" s="199"/>
      <c r="C13" s="199"/>
      <c r="D13" s="199"/>
      <c r="E13" s="199"/>
      <c r="F13" s="199"/>
      <c r="G13" s="198"/>
    </row>
    <row r="14" spans="1:7" ht="15.5" x14ac:dyDescent="0.35">
      <c r="A14" s="188"/>
      <c r="B14" s="188"/>
      <c r="C14" s="188"/>
      <c r="D14" s="188"/>
      <c r="E14" s="188"/>
      <c r="F14" s="195" t="s">
        <v>9</v>
      </c>
      <c r="G14" s="200">
        <f>SUM(A13:G13)</f>
        <v>0</v>
      </c>
    </row>
    <row r="15" spans="1:7" ht="15.5" x14ac:dyDescent="0.35">
      <c r="A15" s="254" t="s">
        <v>135</v>
      </c>
      <c r="B15" s="255"/>
      <c r="C15" s="255"/>
      <c r="D15" s="255"/>
      <c r="E15" s="256"/>
      <c r="F15" s="189"/>
      <c r="G15" s="189"/>
    </row>
    <row r="16" spans="1:7" ht="15.5" x14ac:dyDescent="0.35">
      <c r="A16" s="257" t="s">
        <v>136</v>
      </c>
      <c r="B16" s="257" t="s">
        <v>137</v>
      </c>
      <c r="C16" s="257" t="s">
        <v>138</v>
      </c>
      <c r="D16" s="257" t="s">
        <v>139</v>
      </c>
      <c r="E16" s="257" t="s">
        <v>140</v>
      </c>
      <c r="F16" s="189"/>
      <c r="G16" s="189"/>
    </row>
    <row r="17" spans="1:8" ht="15.5" x14ac:dyDescent="0.35">
      <c r="A17" s="258"/>
      <c r="B17" s="258"/>
      <c r="C17" s="258"/>
      <c r="D17" s="258"/>
      <c r="E17" s="258"/>
      <c r="F17" s="189"/>
      <c r="G17" s="189"/>
    </row>
    <row r="18" spans="1:8" ht="15.5" x14ac:dyDescent="0.35">
      <c r="A18" s="259"/>
      <c r="B18" s="259"/>
      <c r="C18" s="259"/>
      <c r="D18" s="259"/>
      <c r="E18" s="259"/>
      <c r="F18" s="188" t="s">
        <v>141</v>
      </c>
      <c r="G18" s="189"/>
      <c r="H18" s="206" t="s">
        <v>152</v>
      </c>
    </row>
    <row r="19" spans="1:8" ht="15.5" x14ac:dyDescent="0.35">
      <c r="A19" s="201"/>
      <c r="B19" s="208">
        <f>G14</f>
        <v>0</v>
      </c>
      <c r="C19" s="201"/>
      <c r="D19" s="201"/>
      <c r="E19" s="201"/>
      <c r="F19" s="202">
        <f>SUM((A19+B19-C19+D19)*G7)+E19</f>
        <v>0</v>
      </c>
      <c r="G19" s="203"/>
      <c r="H19" s="207">
        <f>A19+B19-C19</f>
        <v>0</v>
      </c>
    </row>
    <row r="20" spans="1:8" ht="15.5" x14ac:dyDescent="0.35">
      <c r="A20" s="189"/>
      <c r="B20" s="189"/>
      <c r="C20" s="189"/>
      <c r="D20" s="189"/>
      <c r="E20" s="189"/>
      <c r="F20" s="189"/>
      <c r="G20" s="189"/>
    </row>
    <row r="21" spans="1:8" ht="15.5" x14ac:dyDescent="0.35">
      <c r="A21" s="189"/>
      <c r="B21" s="189"/>
      <c r="C21" s="189"/>
      <c r="D21" s="189"/>
      <c r="E21" s="189"/>
      <c r="F21" s="189"/>
      <c r="G21" s="189"/>
    </row>
    <row r="22" spans="1:8" ht="15.5" x14ac:dyDescent="0.35">
      <c r="A22" s="254" t="s">
        <v>142</v>
      </c>
      <c r="B22" s="255"/>
      <c r="C22" s="255"/>
      <c r="D22" s="255"/>
      <c r="E22" s="256"/>
      <c r="F22" s="189"/>
      <c r="G22" s="189"/>
    </row>
    <row r="23" spans="1:8" ht="15.5" x14ac:dyDescent="0.35">
      <c r="A23" s="257" t="s">
        <v>136</v>
      </c>
      <c r="B23" s="257" t="s">
        <v>137</v>
      </c>
      <c r="C23" s="257" t="s">
        <v>138</v>
      </c>
      <c r="D23" s="257" t="s">
        <v>139</v>
      </c>
      <c r="E23" s="257" t="s">
        <v>140</v>
      </c>
      <c r="F23" s="189"/>
      <c r="G23" s="189"/>
    </row>
    <row r="24" spans="1:8" ht="15.5" x14ac:dyDescent="0.35">
      <c r="A24" s="258"/>
      <c r="B24" s="258"/>
      <c r="C24" s="258"/>
      <c r="D24" s="258"/>
      <c r="E24" s="258"/>
      <c r="F24" s="189"/>
      <c r="G24" s="189"/>
    </row>
    <row r="25" spans="1:8" ht="15.5" x14ac:dyDescent="0.35">
      <c r="A25" s="259"/>
      <c r="B25" s="259"/>
      <c r="C25" s="259"/>
      <c r="D25" s="259"/>
      <c r="E25" s="259"/>
      <c r="F25" s="188" t="s">
        <v>141</v>
      </c>
      <c r="G25" s="189"/>
    </row>
    <row r="26" spans="1:8" ht="15.5" x14ac:dyDescent="0.35">
      <c r="A26" s="201"/>
      <c r="B26" s="201"/>
      <c r="C26" s="201"/>
      <c r="D26" s="201"/>
      <c r="E26" s="201"/>
      <c r="F26" s="202">
        <f>SUM((A26+B26-C26+D26)*G7)+E26</f>
        <v>0</v>
      </c>
      <c r="G26" s="203"/>
    </row>
    <row r="27" spans="1:8" ht="15.5" x14ac:dyDescent="0.35">
      <c r="A27" s="189"/>
      <c r="B27" s="189"/>
      <c r="C27" s="189"/>
      <c r="D27" s="189"/>
      <c r="E27" s="189"/>
      <c r="F27" s="189"/>
      <c r="G27" s="189"/>
    </row>
    <row r="28" spans="1:8" ht="15.5" x14ac:dyDescent="0.35">
      <c r="A28" s="263" t="s">
        <v>143</v>
      </c>
      <c r="B28" s="264"/>
      <c r="C28" s="263" t="s">
        <v>144</v>
      </c>
      <c r="D28" s="264"/>
      <c r="E28" s="189"/>
      <c r="F28" s="189"/>
      <c r="G28" s="189"/>
    </row>
    <row r="29" spans="1:8" x14ac:dyDescent="0.25">
      <c r="A29" s="265" t="s">
        <v>145</v>
      </c>
      <c r="B29" s="265" t="s">
        <v>146</v>
      </c>
      <c r="C29" s="265" t="s">
        <v>153</v>
      </c>
      <c r="D29" s="265" t="s">
        <v>147</v>
      </c>
      <c r="E29" s="260" t="s">
        <v>148</v>
      </c>
      <c r="F29" s="50"/>
      <c r="G29" s="50"/>
    </row>
    <row r="30" spans="1:8" x14ac:dyDescent="0.25">
      <c r="A30" s="266"/>
      <c r="B30" s="266"/>
      <c r="C30" s="266"/>
      <c r="D30" s="266"/>
      <c r="E30" s="261"/>
      <c r="F30" s="50"/>
      <c r="G30" s="50"/>
    </row>
    <row r="31" spans="1:8" x14ac:dyDescent="0.25">
      <c r="A31" s="267"/>
      <c r="B31" s="267"/>
      <c r="C31" s="267"/>
      <c r="D31" s="267"/>
      <c r="E31" s="262"/>
      <c r="F31" s="50"/>
      <c r="G31" s="50"/>
    </row>
    <row r="32" spans="1:8" ht="15.5" x14ac:dyDescent="0.35">
      <c r="A32" s="202">
        <f>F19</f>
        <v>0</v>
      </c>
      <c r="B32" s="204">
        <f>0.24*A32</f>
        <v>0</v>
      </c>
      <c r="C32" s="202">
        <f>F26</f>
        <v>0</v>
      </c>
      <c r="D32" s="202">
        <f>C32*0.25</f>
        <v>0</v>
      </c>
      <c r="E32" s="205">
        <f>B32+D32</f>
        <v>0</v>
      </c>
      <c r="F32" s="189"/>
      <c r="G32" s="189"/>
    </row>
  </sheetData>
  <mergeCells count="28">
    <mergeCell ref="A15:E15"/>
    <mergeCell ref="A16:A18"/>
    <mergeCell ref="B16:B18"/>
    <mergeCell ref="C16:C18"/>
    <mergeCell ref="D16:D18"/>
    <mergeCell ref="E16:E18"/>
    <mergeCell ref="E29:E31"/>
    <mergeCell ref="A28:B28"/>
    <mergeCell ref="C28:D28"/>
    <mergeCell ref="A29:A31"/>
    <mergeCell ref="B29:B31"/>
    <mergeCell ref="C29:C31"/>
    <mergeCell ref="D29:D31"/>
    <mergeCell ref="A22:E22"/>
    <mergeCell ref="A23:A25"/>
    <mergeCell ref="B23:B25"/>
    <mergeCell ref="C23:C25"/>
    <mergeCell ref="D23:D25"/>
    <mergeCell ref="E23:E25"/>
    <mergeCell ref="E6:F7"/>
    <mergeCell ref="A9:G9"/>
    <mergeCell ref="A10:A12"/>
    <mergeCell ref="B10:B12"/>
    <mergeCell ref="C10:C12"/>
    <mergeCell ref="D10:D12"/>
    <mergeCell ref="E10:E12"/>
    <mergeCell ref="F10:F12"/>
    <mergeCell ref="G11:G12"/>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V70"/>
  <sheetViews>
    <sheetView workbookViewId="0">
      <selection activeCell="C7" sqref="C7"/>
    </sheetView>
  </sheetViews>
  <sheetFormatPr defaultRowHeight="12.5" x14ac:dyDescent="0.25"/>
  <cols>
    <col min="1" max="1" width="33" customWidth="1"/>
    <col min="2" max="2" width="41.1796875" customWidth="1"/>
    <col min="3" max="3" width="15.453125" customWidth="1"/>
    <col min="4" max="4" width="13.1796875" customWidth="1"/>
    <col min="5" max="5" width="13.54296875" customWidth="1"/>
    <col min="6" max="19" width="9.1796875" style="3" customWidth="1"/>
  </cols>
  <sheetData>
    <row r="1" spans="1:22" ht="13" thickBot="1" x14ac:dyDescent="0.3">
      <c r="A1" s="3"/>
      <c r="B1" s="3"/>
      <c r="C1" s="3"/>
      <c r="D1" s="3"/>
      <c r="E1" s="3"/>
    </row>
    <row r="2" spans="1:22" ht="24" customHeight="1" thickBot="1" x14ac:dyDescent="0.3">
      <c r="A2" s="13" t="s">
        <v>0</v>
      </c>
      <c r="B2" s="28" t="str">
        <f>Declaration!B2</f>
        <v>MONTH</v>
      </c>
      <c r="C2" s="3"/>
      <c r="D2" s="3"/>
      <c r="E2" s="3"/>
    </row>
    <row r="3" spans="1:22" ht="22.5" customHeight="1" thickBot="1" x14ac:dyDescent="0.3">
      <c r="A3" s="13" t="s">
        <v>1</v>
      </c>
      <c r="B3" s="29">
        <f>Declaration!B3</f>
        <v>2025</v>
      </c>
      <c r="C3" s="3"/>
      <c r="D3" s="3"/>
      <c r="E3" s="3"/>
    </row>
    <row r="4" spans="1:22" ht="21" customHeight="1" thickBot="1" x14ac:dyDescent="0.3">
      <c r="A4" s="13" t="s">
        <v>2</v>
      </c>
      <c r="B4" s="29">
        <f>Declaration!B4</f>
        <v>0</v>
      </c>
      <c r="C4" s="3"/>
      <c r="D4" s="3"/>
      <c r="E4" s="3"/>
    </row>
    <row r="5" spans="1:22" ht="13" thickBot="1" x14ac:dyDescent="0.3">
      <c r="A5" s="3"/>
      <c r="B5" s="3"/>
      <c r="C5" s="3"/>
      <c r="D5" s="3"/>
      <c r="E5" s="3"/>
    </row>
    <row r="6" spans="1:22" ht="32.25" customHeight="1" thickBot="1" x14ac:dyDescent="0.3">
      <c r="A6" s="10" t="s">
        <v>3</v>
      </c>
      <c r="B6" s="11" t="s">
        <v>4</v>
      </c>
      <c r="C6" s="18" t="s">
        <v>11</v>
      </c>
      <c r="D6" s="12" t="s">
        <v>8</v>
      </c>
      <c r="E6" s="11" t="s">
        <v>9</v>
      </c>
    </row>
    <row r="7" spans="1:22" ht="29.25" customHeight="1" thickBot="1" x14ac:dyDescent="0.3">
      <c r="A7" s="14" t="s">
        <v>7</v>
      </c>
      <c r="B7" s="14"/>
      <c r="C7" s="15"/>
      <c r="D7" s="17"/>
      <c r="E7" s="16"/>
      <c r="F7" s="19"/>
    </row>
    <row r="8" spans="1:22" ht="88.5" customHeight="1" thickBot="1" x14ac:dyDescent="0.3">
      <c r="A8" s="14" t="s">
        <v>19</v>
      </c>
      <c r="B8" s="22" t="s">
        <v>22</v>
      </c>
      <c r="C8" s="24"/>
      <c r="D8" s="23" t="s">
        <v>59</v>
      </c>
      <c r="E8" s="23"/>
      <c r="F8" s="19"/>
      <c r="T8" s="3"/>
      <c r="U8" s="3"/>
      <c r="V8" s="3"/>
    </row>
    <row r="9" spans="1:22" x14ac:dyDescent="0.25">
      <c r="A9" s="3"/>
      <c r="B9" s="3"/>
      <c r="C9" s="3"/>
      <c r="D9" s="3"/>
      <c r="E9" s="3"/>
    </row>
    <row r="10" spans="1:22" s="3" customFormat="1" x14ac:dyDescent="0.25">
      <c r="T10"/>
      <c r="U10"/>
      <c r="V10"/>
    </row>
    <row r="11" spans="1:22" s="3" customFormat="1" x14ac:dyDescent="0.25">
      <c r="T11"/>
      <c r="U11"/>
      <c r="V11"/>
    </row>
    <row r="12" spans="1:22" s="3" customFormat="1" x14ac:dyDescent="0.25">
      <c r="T12"/>
      <c r="U12"/>
      <c r="V12"/>
    </row>
    <row r="13" spans="1:22" s="3" customFormat="1" x14ac:dyDescent="0.25">
      <c r="T13"/>
      <c r="U13"/>
      <c r="V13"/>
    </row>
    <row r="14" spans="1:22" s="3" customFormat="1" x14ac:dyDescent="0.25">
      <c r="T14"/>
      <c r="U14"/>
      <c r="V14"/>
    </row>
    <row r="15" spans="1:22" s="3" customFormat="1" x14ac:dyDescent="0.25">
      <c r="T15"/>
      <c r="U15"/>
      <c r="V15"/>
    </row>
    <row r="16" spans="1:22" s="3" customFormat="1" x14ac:dyDescent="0.25">
      <c r="T16"/>
      <c r="U16"/>
      <c r="V16"/>
    </row>
    <row r="17" spans="20:22" s="3" customFormat="1" x14ac:dyDescent="0.25">
      <c r="T17"/>
      <c r="U17"/>
      <c r="V17"/>
    </row>
    <row r="18" spans="20:22" s="3" customFormat="1" x14ac:dyDescent="0.25">
      <c r="T18"/>
      <c r="U18"/>
      <c r="V18"/>
    </row>
    <row r="19" spans="20:22" s="3" customFormat="1" x14ac:dyDescent="0.25">
      <c r="T19"/>
      <c r="U19"/>
      <c r="V19"/>
    </row>
    <row r="20" spans="20:22" s="3" customFormat="1" x14ac:dyDescent="0.25">
      <c r="T20"/>
      <c r="U20"/>
      <c r="V20"/>
    </row>
    <row r="21" spans="20:22" s="3" customFormat="1" x14ac:dyDescent="0.25">
      <c r="T21"/>
      <c r="U21"/>
      <c r="V21"/>
    </row>
    <row r="22" spans="20:22" s="3" customFormat="1" x14ac:dyDescent="0.25">
      <c r="T22"/>
      <c r="U22"/>
      <c r="V22"/>
    </row>
    <row r="23" spans="20:22" s="3" customFormat="1" x14ac:dyDescent="0.25">
      <c r="T23"/>
      <c r="U23"/>
      <c r="V23"/>
    </row>
    <row r="24" spans="20:22" s="3" customFormat="1" x14ac:dyDescent="0.25">
      <c r="T24"/>
      <c r="U24"/>
      <c r="V24"/>
    </row>
    <row r="25" spans="20:22" s="3" customFormat="1" x14ac:dyDescent="0.25"/>
    <row r="26" spans="20:22" s="3" customFormat="1" x14ac:dyDescent="0.25"/>
    <row r="27" spans="20:22" s="3" customFormat="1" x14ac:dyDescent="0.25"/>
    <row r="28" spans="20:22" s="3" customFormat="1" x14ac:dyDescent="0.25"/>
    <row r="29" spans="20:22" s="3" customFormat="1" x14ac:dyDescent="0.25"/>
    <row r="30" spans="20:22" s="3" customFormat="1" x14ac:dyDescent="0.25"/>
    <row r="31" spans="20:22" s="3" customFormat="1" x14ac:dyDescent="0.25"/>
    <row r="32" spans="20:22" s="3" customFormat="1" x14ac:dyDescent="0.25"/>
    <row r="33" s="3" customFormat="1" x14ac:dyDescent="0.25"/>
    <row r="34" s="3" customFormat="1" x14ac:dyDescent="0.25"/>
    <row r="35" s="3" customFormat="1" x14ac:dyDescent="0.25"/>
    <row r="36" s="3" customFormat="1" x14ac:dyDescent="0.25"/>
    <row r="37" s="3" customFormat="1" x14ac:dyDescent="0.25"/>
    <row r="38" s="3" customFormat="1" x14ac:dyDescent="0.25"/>
    <row r="39" s="3" customFormat="1" x14ac:dyDescent="0.25"/>
    <row r="40" s="3" customFormat="1" x14ac:dyDescent="0.25"/>
    <row r="41" s="3" customFormat="1" x14ac:dyDescent="0.25"/>
    <row r="42" s="3" customFormat="1" x14ac:dyDescent="0.25"/>
    <row r="43" s="3" customFormat="1" x14ac:dyDescent="0.25"/>
    <row r="44" s="3" customFormat="1" x14ac:dyDescent="0.25"/>
    <row r="45" s="3" customFormat="1" x14ac:dyDescent="0.25"/>
    <row r="46" s="3" customFormat="1" x14ac:dyDescent="0.25"/>
    <row r="47" s="3" customFormat="1" x14ac:dyDescent="0.25"/>
    <row r="48" s="3" customFormat="1" x14ac:dyDescent="0.25"/>
    <row r="49" s="3" customFormat="1" x14ac:dyDescent="0.25"/>
    <row r="50" s="3" customFormat="1" x14ac:dyDescent="0.25"/>
    <row r="51" s="3" customFormat="1" x14ac:dyDescent="0.25"/>
    <row r="52" s="3" customFormat="1" x14ac:dyDescent="0.25"/>
    <row r="53" s="3" customFormat="1" x14ac:dyDescent="0.25"/>
    <row r="54" s="3" customFormat="1" x14ac:dyDescent="0.25"/>
    <row r="55" s="3" customFormat="1" x14ac:dyDescent="0.25"/>
    <row r="56" s="3" customFormat="1" x14ac:dyDescent="0.25"/>
    <row r="57" s="3" customFormat="1" x14ac:dyDescent="0.25"/>
    <row r="58" s="3" customFormat="1" x14ac:dyDescent="0.25"/>
    <row r="59" s="3" customFormat="1" x14ac:dyDescent="0.25"/>
    <row r="60" s="3" customFormat="1" x14ac:dyDescent="0.25"/>
    <row r="61" s="3" customFormat="1" x14ac:dyDescent="0.25"/>
    <row r="62" s="3" customFormat="1" x14ac:dyDescent="0.25"/>
    <row r="63" s="3" customFormat="1" x14ac:dyDescent="0.25"/>
    <row r="64" s="3" customFormat="1" x14ac:dyDescent="0.25"/>
    <row r="65" s="3" customFormat="1" x14ac:dyDescent="0.25"/>
    <row r="66" s="3" customFormat="1" x14ac:dyDescent="0.25"/>
    <row r="67" s="3" customFormat="1" x14ac:dyDescent="0.25"/>
    <row r="68" s="3" customFormat="1" x14ac:dyDescent="0.25"/>
    <row r="69" s="3" customFormat="1" x14ac:dyDescent="0.25"/>
    <row r="70" s="3" customFormat="1" x14ac:dyDescent="0.25"/>
  </sheetData>
  <phoneticPr fontId="5" type="noConversion"/>
  <pageMargins left="0.75" right="0.75" top="1" bottom="1" header="0.5" footer="0.5"/>
  <pageSetup paperSize="9" scale="84"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R47"/>
  <sheetViews>
    <sheetView showGridLines="0" workbookViewId="0">
      <selection activeCell="N11" sqref="N11"/>
    </sheetView>
  </sheetViews>
  <sheetFormatPr defaultRowHeight="12.5" x14ac:dyDescent="0.25"/>
  <cols>
    <col min="1" max="1" width="22" customWidth="1"/>
    <col min="2" max="2" width="24.81640625" customWidth="1"/>
    <col min="3" max="3" width="15.7265625" bestFit="1" customWidth="1"/>
    <col min="4" max="4" width="11.453125" customWidth="1"/>
    <col min="6" max="6" width="11.26953125" customWidth="1"/>
    <col min="10" max="10" width="0.1796875" customWidth="1"/>
    <col min="12" max="15" width="9.1796875" style="3" customWidth="1"/>
  </cols>
  <sheetData>
    <row r="1" spans="1:18" ht="13" thickBot="1" x14ac:dyDescent="0.3">
      <c r="A1" s="3"/>
      <c r="B1" s="3"/>
      <c r="C1" s="3"/>
      <c r="D1" s="3"/>
      <c r="E1" s="3"/>
      <c r="F1" s="3"/>
      <c r="G1" s="3"/>
      <c r="H1" s="3"/>
      <c r="I1" s="3"/>
      <c r="J1" s="3"/>
      <c r="K1" s="3"/>
      <c r="P1" s="3"/>
    </row>
    <row r="2" spans="1:18" ht="24" customHeight="1" thickBot="1" x14ac:dyDescent="0.35">
      <c r="A2" s="13" t="s">
        <v>0</v>
      </c>
      <c r="B2" s="31" t="str">
        <f>Declaration!B2</f>
        <v>MONTH</v>
      </c>
      <c r="C2" s="3"/>
      <c r="D2" s="33" t="s">
        <v>24</v>
      </c>
      <c r="E2" s="34"/>
      <c r="F2" s="35"/>
      <c r="G2" s="3"/>
      <c r="H2" s="3"/>
      <c r="I2" s="3"/>
      <c r="J2" s="3"/>
      <c r="K2" s="3"/>
      <c r="P2" s="3"/>
      <c r="Q2" s="3"/>
      <c r="R2" s="3"/>
    </row>
    <row r="3" spans="1:18" ht="24.75" customHeight="1" thickBot="1" x14ac:dyDescent="0.3">
      <c r="A3" s="13" t="s">
        <v>1</v>
      </c>
      <c r="B3" s="30">
        <f>Declaration!B3</f>
        <v>2025</v>
      </c>
      <c r="C3" s="3"/>
      <c r="D3" s="36" t="s">
        <v>25</v>
      </c>
      <c r="E3" s="37" t="s">
        <v>26</v>
      </c>
      <c r="F3" s="38"/>
      <c r="G3" s="3"/>
      <c r="H3" s="3"/>
      <c r="I3" s="3"/>
      <c r="J3" s="3"/>
      <c r="K3" s="3"/>
      <c r="P3" s="3"/>
      <c r="Q3" s="3"/>
      <c r="R3" s="3"/>
    </row>
    <row r="4" spans="1:18" ht="28.5" customHeight="1" thickBot="1" x14ac:dyDescent="0.35">
      <c r="A4" s="20" t="s">
        <v>2</v>
      </c>
      <c r="B4" s="30">
        <f>Declaration!B4</f>
        <v>0</v>
      </c>
      <c r="C4" s="3"/>
      <c r="D4" s="39" t="s">
        <v>27</v>
      </c>
      <c r="E4" s="40" t="s">
        <v>28</v>
      </c>
      <c r="F4" s="41"/>
      <c r="G4" s="3"/>
      <c r="H4" s="32" t="s">
        <v>23</v>
      </c>
      <c r="I4" s="3"/>
      <c r="J4" s="3"/>
      <c r="K4" s="3"/>
      <c r="P4" s="3"/>
      <c r="Q4" s="3"/>
      <c r="R4" s="3"/>
    </row>
    <row r="5" spans="1:18" s="3" customFormat="1" ht="13" thickBot="1" x14ac:dyDescent="0.3"/>
    <row r="6" spans="1:18" ht="13.5" thickBot="1" x14ac:dyDescent="0.35">
      <c r="A6" s="269" t="s">
        <v>29</v>
      </c>
      <c r="B6" s="270"/>
      <c r="C6" s="270"/>
      <c r="D6" s="270"/>
      <c r="E6" s="270"/>
      <c r="F6" s="270"/>
      <c r="G6" s="270"/>
      <c r="H6" s="270"/>
      <c r="I6" s="270"/>
      <c r="J6" s="270"/>
      <c r="K6" s="271"/>
      <c r="P6" s="3"/>
    </row>
    <row r="7" spans="1:18" ht="27.75" customHeight="1" x14ac:dyDescent="0.25">
      <c r="A7" s="75" t="s">
        <v>13</v>
      </c>
      <c r="B7" s="272"/>
      <c r="C7" s="273"/>
      <c r="D7" s="273"/>
      <c r="E7" s="273"/>
      <c r="F7" s="273"/>
      <c r="G7" s="273"/>
      <c r="H7" s="273"/>
      <c r="I7" s="273"/>
      <c r="J7" s="273"/>
      <c r="K7" s="274"/>
      <c r="P7" s="3"/>
    </row>
    <row r="8" spans="1:18" ht="31.5" customHeight="1" x14ac:dyDescent="0.25">
      <c r="A8" s="76" t="s">
        <v>14</v>
      </c>
      <c r="B8" s="275"/>
      <c r="C8" s="276"/>
      <c r="D8" s="276"/>
      <c r="E8" s="276"/>
      <c r="F8" s="276"/>
      <c r="G8" s="276"/>
      <c r="H8" s="276"/>
      <c r="I8" s="276"/>
      <c r="J8" s="276"/>
      <c r="K8" s="277"/>
      <c r="P8" s="3"/>
    </row>
    <row r="9" spans="1:18" ht="20.25" customHeight="1" x14ac:dyDescent="0.25">
      <c r="A9" s="76" t="s">
        <v>15</v>
      </c>
      <c r="B9" s="275"/>
      <c r="C9" s="276"/>
      <c r="D9" s="276"/>
      <c r="E9" s="276"/>
      <c r="F9" s="276"/>
      <c r="G9" s="276"/>
      <c r="H9" s="276"/>
      <c r="I9" s="276"/>
      <c r="J9" s="276"/>
      <c r="K9" s="277"/>
      <c r="P9" s="3"/>
    </row>
    <row r="10" spans="1:18" ht="24.75" customHeight="1" x14ac:dyDescent="0.25">
      <c r="A10" s="74" t="s">
        <v>16</v>
      </c>
      <c r="B10" s="281"/>
      <c r="C10" s="282"/>
      <c r="D10" s="282"/>
      <c r="E10" s="282"/>
      <c r="F10" s="282"/>
      <c r="G10" s="282"/>
      <c r="H10" s="282"/>
      <c r="I10" s="282"/>
      <c r="J10" s="282"/>
      <c r="K10" s="283"/>
      <c r="P10" s="3"/>
    </row>
    <row r="11" spans="1:18" ht="32.25" customHeight="1" x14ac:dyDescent="0.25">
      <c r="A11" s="43" t="s">
        <v>17</v>
      </c>
      <c r="B11" s="284"/>
      <c r="C11" s="268"/>
      <c r="D11" s="268"/>
      <c r="E11" s="268"/>
      <c r="F11" s="268"/>
      <c r="G11" s="268"/>
      <c r="H11" s="268"/>
      <c r="I11" s="268"/>
      <c r="J11" s="268"/>
      <c r="K11" s="285"/>
      <c r="P11" s="3"/>
    </row>
    <row r="12" spans="1:18" s="42" customFormat="1" ht="30.75" customHeight="1" thickBot="1" x14ac:dyDescent="0.35">
      <c r="A12" s="44" t="s">
        <v>30</v>
      </c>
      <c r="B12" s="278"/>
      <c r="C12" s="279"/>
      <c r="D12" s="279"/>
      <c r="E12" s="279"/>
      <c r="F12" s="279"/>
      <c r="G12" s="279"/>
      <c r="H12" s="279"/>
      <c r="I12" s="279"/>
      <c r="J12" s="279"/>
      <c r="K12" s="280"/>
    </row>
    <row r="13" spans="1:18" x14ac:dyDescent="0.25">
      <c r="B13" s="268"/>
      <c r="C13" s="268"/>
      <c r="D13" s="268"/>
      <c r="H13" s="268"/>
      <c r="I13" s="268"/>
      <c r="J13" s="268"/>
      <c r="K13" s="268"/>
      <c r="P13" s="3"/>
    </row>
    <row r="14" spans="1:18" x14ac:dyDescent="0.25">
      <c r="B14" s="268"/>
      <c r="C14" s="268"/>
      <c r="D14" s="268"/>
      <c r="H14" s="268"/>
      <c r="I14" s="268"/>
      <c r="J14" s="268"/>
      <c r="K14" s="268"/>
      <c r="P14" s="3"/>
    </row>
    <row r="15" spans="1:18" x14ac:dyDescent="0.25">
      <c r="B15" s="268"/>
      <c r="C15" s="268"/>
      <c r="D15" s="268"/>
      <c r="H15" s="268"/>
      <c r="I15" s="268"/>
      <c r="J15" s="268"/>
      <c r="K15" s="268"/>
      <c r="P15" s="3"/>
    </row>
    <row r="16" spans="1:18" x14ac:dyDescent="0.25">
      <c r="B16" s="268"/>
      <c r="C16" s="268"/>
      <c r="D16" s="268"/>
      <c r="H16" s="268"/>
      <c r="I16" s="268"/>
      <c r="J16" s="268"/>
      <c r="K16" s="268"/>
      <c r="P16" s="3"/>
    </row>
    <row r="17" spans="2:16" x14ac:dyDescent="0.25">
      <c r="B17" s="268"/>
      <c r="C17" s="268"/>
      <c r="D17" s="268"/>
      <c r="H17" s="268"/>
      <c r="I17" s="268"/>
      <c r="J17" s="268"/>
      <c r="K17" s="268"/>
      <c r="P17" s="3"/>
    </row>
    <row r="18" spans="2:16" x14ac:dyDescent="0.25">
      <c r="B18" s="268"/>
      <c r="C18" s="268"/>
      <c r="D18" s="268"/>
      <c r="H18" s="268"/>
      <c r="I18" s="268"/>
      <c r="J18" s="268"/>
      <c r="K18" s="268"/>
      <c r="P18" s="3"/>
    </row>
    <row r="19" spans="2:16" x14ac:dyDescent="0.25">
      <c r="B19" s="268"/>
      <c r="C19" s="268"/>
      <c r="D19" s="268"/>
      <c r="H19" s="268"/>
      <c r="I19" s="268"/>
      <c r="J19" s="268"/>
      <c r="K19" s="268"/>
      <c r="P19" s="3"/>
    </row>
    <row r="20" spans="2:16" x14ac:dyDescent="0.25">
      <c r="B20" s="268"/>
      <c r="C20" s="268"/>
      <c r="D20" s="268"/>
      <c r="H20" s="268"/>
      <c r="I20" s="268"/>
      <c r="J20" s="268"/>
      <c r="K20" s="268"/>
      <c r="P20" s="3"/>
    </row>
    <row r="21" spans="2:16" x14ac:dyDescent="0.25">
      <c r="B21" s="268"/>
      <c r="C21" s="268"/>
      <c r="D21" s="268"/>
      <c r="H21" s="268"/>
      <c r="I21" s="268"/>
      <c r="J21" s="268"/>
      <c r="K21" s="268"/>
      <c r="P21" s="3"/>
    </row>
    <row r="22" spans="2:16" x14ac:dyDescent="0.25">
      <c r="B22" s="268"/>
      <c r="C22" s="268"/>
      <c r="D22" s="268"/>
      <c r="H22" s="268"/>
      <c r="I22" s="268"/>
      <c r="J22" s="268"/>
      <c r="K22" s="268"/>
      <c r="P22" s="3"/>
    </row>
    <row r="23" spans="2:16" x14ac:dyDescent="0.25">
      <c r="B23" s="268"/>
      <c r="C23" s="268"/>
      <c r="D23" s="268"/>
      <c r="H23" s="268"/>
      <c r="I23" s="268"/>
      <c r="J23" s="268"/>
      <c r="K23" s="268"/>
      <c r="P23" s="3"/>
    </row>
    <row r="24" spans="2:16" x14ac:dyDescent="0.25">
      <c r="B24" s="268"/>
      <c r="C24" s="268"/>
      <c r="D24" s="268"/>
      <c r="H24" s="268"/>
      <c r="I24" s="268"/>
      <c r="J24" s="268"/>
      <c r="K24" s="268"/>
      <c r="P24" s="3"/>
    </row>
    <row r="25" spans="2:16" x14ac:dyDescent="0.25">
      <c r="B25" s="268"/>
      <c r="C25" s="268"/>
      <c r="D25" s="268"/>
      <c r="H25" s="268"/>
      <c r="I25" s="268"/>
      <c r="J25" s="268"/>
      <c r="K25" s="268"/>
      <c r="P25" s="3"/>
    </row>
    <row r="26" spans="2:16" x14ac:dyDescent="0.25">
      <c r="B26" s="268"/>
      <c r="C26" s="268"/>
      <c r="D26" s="268"/>
      <c r="H26" s="268"/>
      <c r="I26" s="268"/>
      <c r="J26" s="268"/>
      <c r="K26" s="268"/>
      <c r="P26" s="3"/>
    </row>
    <row r="27" spans="2:16" x14ac:dyDescent="0.25">
      <c r="B27" s="268"/>
      <c r="C27" s="268"/>
      <c r="D27" s="268"/>
      <c r="H27" s="268"/>
      <c r="I27" s="268"/>
      <c r="J27" s="268"/>
      <c r="K27" s="268"/>
      <c r="P27" s="3"/>
    </row>
    <row r="28" spans="2:16" x14ac:dyDescent="0.25">
      <c r="B28" s="268"/>
      <c r="C28" s="268"/>
      <c r="D28" s="268"/>
      <c r="H28" s="268"/>
      <c r="I28" s="268"/>
      <c r="J28" s="268"/>
      <c r="K28" s="268"/>
      <c r="P28" s="3"/>
    </row>
    <row r="29" spans="2:16" x14ac:dyDescent="0.25">
      <c r="B29" s="268"/>
      <c r="C29" s="268"/>
      <c r="D29" s="268"/>
      <c r="H29" s="268"/>
      <c r="I29" s="268"/>
      <c r="J29" s="268"/>
      <c r="K29" s="268"/>
      <c r="P29" s="3"/>
    </row>
    <row r="30" spans="2:16" x14ac:dyDescent="0.25">
      <c r="B30" s="268"/>
      <c r="C30" s="268"/>
      <c r="D30" s="268"/>
      <c r="H30" s="268"/>
      <c r="I30" s="268"/>
      <c r="J30" s="268"/>
      <c r="K30" s="268"/>
      <c r="P30" s="3"/>
    </row>
    <row r="31" spans="2:16" x14ac:dyDescent="0.25">
      <c r="B31" s="268"/>
      <c r="C31" s="268"/>
      <c r="D31" s="268"/>
      <c r="H31" s="268"/>
      <c r="I31" s="268"/>
      <c r="J31" s="268"/>
      <c r="K31" s="268"/>
      <c r="P31" s="3"/>
    </row>
    <row r="32" spans="2:16" x14ac:dyDescent="0.25">
      <c r="B32" s="268"/>
      <c r="C32" s="268"/>
      <c r="D32" s="268"/>
      <c r="H32" s="268"/>
      <c r="I32" s="268"/>
      <c r="J32" s="268"/>
      <c r="K32" s="268"/>
      <c r="P32" s="3"/>
    </row>
    <row r="33" spans="1:16" x14ac:dyDescent="0.25">
      <c r="B33" s="268"/>
      <c r="C33" s="268"/>
      <c r="D33" s="268"/>
      <c r="H33" s="268"/>
      <c r="I33" s="268"/>
      <c r="J33" s="268"/>
      <c r="K33" s="268"/>
      <c r="P33" s="3"/>
    </row>
    <row r="34" spans="1:16" x14ac:dyDescent="0.25">
      <c r="A34" s="3"/>
      <c r="B34" s="3"/>
      <c r="C34" s="3"/>
      <c r="D34" s="3"/>
      <c r="E34" s="3"/>
      <c r="F34" s="3"/>
      <c r="G34" s="3"/>
      <c r="H34" s="3"/>
      <c r="I34" s="3"/>
      <c r="J34" s="3"/>
      <c r="K34" s="3"/>
      <c r="P34" s="3"/>
    </row>
    <row r="35" spans="1:16" x14ac:dyDescent="0.25">
      <c r="A35" s="3"/>
      <c r="B35" s="3"/>
      <c r="C35" s="3"/>
      <c r="D35" s="3"/>
      <c r="E35" s="3"/>
      <c r="F35" s="3"/>
      <c r="G35" s="3"/>
      <c r="H35" s="3"/>
      <c r="I35" s="3"/>
      <c r="J35" s="3"/>
      <c r="K35" s="3"/>
      <c r="P35" s="3"/>
    </row>
    <row r="36" spans="1:16" x14ac:dyDescent="0.25">
      <c r="A36" s="3"/>
      <c r="B36" s="3"/>
      <c r="C36" s="3"/>
      <c r="D36" s="3"/>
      <c r="E36" s="3"/>
      <c r="F36" s="3"/>
      <c r="G36" s="3"/>
      <c r="H36" s="3"/>
      <c r="I36" s="3"/>
      <c r="J36" s="3"/>
      <c r="K36" s="3"/>
      <c r="P36" s="3"/>
    </row>
    <row r="37" spans="1:16" x14ac:dyDescent="0.25">
      <c r="A37" s="3"/>
      <c r="B37" s="3"/>
      <c r="C37" s="3"/>
      <c r="D37" s="3"/>
      <c r="E37" s="3"/>
      <c r="F37" s="3"/>
      <c r="G37" s="3"/>
      <c r="H37" s="3"/>
      <c r="I37" s="3"/>
      <c r="J37" s="3"/>
      <c r="K37" s="3"/>
      <c r="P37" s="3"/>
    </row>
    <row r="38" spans="1:16" x14ac:dyDescent="0.25">
      <c r="A38" s="3"/>
      <c r="B38" s="3"/>
      <c r="C38" s="3"/>
      <c r="D38" s="3"/>
      <c r="E38" s="3"/>
      <c r="F38" s="3"/>
      <c r="G38" s="3"/>
      <c r="H38" s="3"/>
      <c r="I38" s="3"/>
      <c r="J38" s="3"/>
      <c r="K38" s="3"/>
      <c r="P38" s="3"/>
    </row>
    <row r="39" spans="1:16" x14ac:dyDescent="0.25">
      <c r="A39" s="3"/>
      <c r="B39" s="3"/>
      <c r="C39" s="3"/>
      <c r="D39" s="3"/>
      <c r="E39" s="3"/>
      <c r="F39" s="3"/>
      <c r="G39" s="3"/>
      <c r="H39" s="3"/>
      <c r="I39" s="3"/>
      <c r="J39" s="3"/>
      <c r="K39" s="3"/>
      <c r="P39" s="3"/>
    </row>
    <row r="40" spans="1:16" x14ac:dyDescent="0.25">
      <c r="A40" s="3"/>
      <c r="B40" s="3"/>
      <c r="C40" s="3"/>
      <c r="D40" s="3"/>
      <c r="E40" s="3"/>
      <c r="F40" s="3"/>
      <c r="G40" s="3"/>
      <c r="H40" s="3"/>
      <c r="I40" s="3"/>
      <c r="J40" s="3"/>
      <c r="K40" s="3"/>
    </row>
    <row r="41" spans="1:16" x14ac:dyDescent="0.25">
      <c r="A41" s="3"/>
      <c r="B41" s="3"/>
      <c r="C41" s="3"/>
      <c r="D41" s="3"/>
      <c r="E41" s="3"/>
      <c r="F41" s="3"/>
      <c r="G41" s="3"/>
      <c r="H41" s="3"/>
      <c r="I41" s="3"/>
      <c r="J41" s="3"/>
      <c r="K41" s="3"/>
    </row>
    <row r="42" spans="1:16" x14ac:dyDescent="0.25">
      <c r="A42" s="3"/>
      <c r="B42" s="3"/>
      <c r="C42" s="3"/>
      <c r="D42" s="3"/>
      <c r="E42" s="3"/>
      <c r="F42" s="3"/>
      <c r="G42" s="3"/>
      <c r="H42" s="3"/>
      <c r="I42" s="3"/>
      <c r="J42" s="3"/>
      <c r="K42" s="3"/>
    </row>
    <row r="43" spans="1:16" x14ac:dyDescent="0.25">
      <c r="A43" s="3"/>
      <c r="B43" s="3"/>
      <c r="C43" s="3"/>
      <c r="D43" s="3"/>
      <c r="E43" s="3"/>
      <c r="F43" s="3"/>
      <c r="G43" s="3"/>
      <c r="H43" s="3"/>
      <c r="I43" s="3"/>
      <c r="J43" s="3"/>
      <c r="K43" s="3"/>
    </row>
    <row r="44" spans="1:16" x14ac:dyDescent="0.25">
      <c r="A44" s="3"/>
      <c r="B44" s="3"/>
      <c r="C44" s="3"/>
      <c r="D44" s="3"/>
      <c r="E44" s="3"/>
      <c r="F44" s="3"/>
      <c r="G44" s="3"/>
      <c r="H44" s="3"/>
      <c r="I44" s="3"/>
      <c r="J44" s="3"/>
      <c r="K44" s="3"/>
    </row>
    <row r="45" spans="1:16" x14ac:dyDescent="0.25">
      <c r="A45" s="3"/>
      <c r="B45" s="3"/>
      <c r="C45" s="3"/>
      <c r="D45" s="3"/>
      <c r="E45" s="3"/>
      <c r="F45" s="3"/>
      <c r="G45" s="3"/>
      <c r="H45" s="3"/>
      <c r="I45" s="3"/>
      <c r="J45" s="3"/>
      <c r="K45" s="3"/>
    </row>
    <row r="46" spans="1:16" x14ac:dyDescent="0.25">
      <c r="A46" s="3"/>
      <c r="B46" s="3"/>
      <c r="C46" s="3"/>
      <c r="D46" s="3"/>
      <c r="E46" s="3"/>
      <c r="F46" s="3"/>
      <c r="G46" s="3"/>
      <c r="H46" s="3"/>
      <c r="I46" s="3"/>
      <c r="J46" s="3"/>
      <c r="K46" s="3"/>
    </row>
    <row r="47" spans="1:16" x14ac:dyDescent="0.25">
      <c r="A47" s="3"/>
      <c r="B47" s="3"/>
      <c r="C47" s="3"/>
      <c r="D47" s="3"/>
      <c r="E47" s="3"/>
      <c r="F47" s="3"/>
      <c r="G47" s="3"/>
      <c r="H47" s="3"/>
      <c r="I47" s="3"/>
      <c r="J47" s="3"/>
      <c r="K47" s="3"/>
    </row>
  </sheetData>
  <mergeCells count="49">
    <mergeCell ref="A6:K6"/>
    <mergeCell ref="B7:K7"/>
    <mergeCell ref="B8:K8"/>
    <mergeCell ref="B9:K9"/>
    <mergeCell ref="B12:K12"/>
    <mergeCell ref="B10:K10"/>
    <mergeCell ref="B11:K11"/>
    <mergeCell ref="H31:K31"/>
    <mergeCell ref="B29:D29"/>
    <mergeCell ref="B30:D30"/>
    <mergeCell ref="H33:K33"/>
    <mergeCell ref="H29:K29"/>
    <mergeCell ref="H30:K30"/>
    <mergeCell ref="B31:D31"/>
    <mergeCell ref="B32:D32"/>
    <mergeCell ref="B33:D33"/>
    <mergeCell ref="H32:K32"/>
    <mergeCell ref="B24:D24"/>
    <mergeCell ref="B23:D23"/>
    <mergeCell ref="B22:D22"/>
    <mergeCell ref="H21:K21"/>
    <mergeCell ref="H13:K13"/>
    <mergeCell ref="B13:D13"/>
    <mergeCell ref="B14:D14"/>
    <mergeCell ref="B15:D15"/>
    <mergeCell ref="B19:D19"/>
    <mergeCell ref="H16:K16"/>
    <mergeCell ref="B16:D16"/>
    <mergeCell ref="H14:K14"/>
    <mergeCell ref="B17:D17"/>
    <mergeCell ref="H17:K17"/>
    <mergeCell ref="H15:K15"/>
    <mergeCell ref="H19:K19"/>
    <mergeCell ref="B27:D27"/>
    <mergeCell ref="B28:D28"/>
    <mergeCell ref="H26:K26"/>
    <mergeCell ref="H27:K27"/>
    <mergeCell ref="H18:K18"/>
    <mergeCell ref="B18:D18"/>
    <mergeCell ref="B25:D25"/>
    <mergeCell ref="B26:D26"/>
    <mergeCell ref="H28:K28"/>
    <mergeCell ref="H20:K20"/>
    <mergeCell ref="H25:K25"/>
    <mergeCell ref="H22:K22"/>
    <mergeCell ref="H23:K23"/>
    <mergeCell ref="B21:D21"/>
    <mergeCell ref="B20:D20"/>
    <mergeCell ref="H24:K24"/>
  </mergeCells>
  <phoneticPr fontId="5" type="noConversion"/>
  <pageMargins left="0.75" right="0.75" top="1" bottom="1" header="0.5" footer="0.5"/>
  <pageSetup paperSize="9" scale="8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2"/>
  <sheetViews>
    <sheetView workbookViewId="0">
      <selection activeCell="F3" sqref="F3"/>
    </sheetView>
  </sheetViews>
  <sheetFormatPr defaultRowHeight="12.5" x14ac:dyDescent="0.25"/>
  <cols>
    <col min="4" max="4" width="13.453125" customWidth="1"/>
    <col min="7" max="7" width="10.81640625" bestFit="1" customWidth="1"/>
    <col min="8" max="8" width="11.81640625" customWidth="1"/>
    <col min="9" max="9" width="20" customWidth="1"/>
  </cols>
  <sheetData>
    <row r="1" spans="1:11" ht="31.5" x14ac:dyDescent="0.25">
      <c r="A1" s="98" t="s">
        <v>56</v>
      </c>
      <c r="B1" s="98" t="s">
        <v>57</v>
      </c>
      <c r="C1" s="98" t="s">
        <v>58</v>
      </c>
      <c r="D1" s="98" t="s">
        <v>10</v>
      </c>
      <c r="E1" s="98" t="s">
        <v>24</v>
      </c>
      <c r="F1" s="98" t="s">
        <v>125</v>
      </c>
      <c r="G1" s="98" t="s">
        <v>75</v>
      </c>
      <c r="H1" s="98" t="s">
        <v>81</v>
      </c>
      <c r="I1" s="98" t="s">
        <v>94</v>
      </c>
      <c r="J1" s="98" t="s">
        <v>92</v>
      </c>
      <c r="K1" s="182" t="s">
        <v>123</v>
      </c>
    </row>
    <row r="2" spans="1:11" x14ac:dyDescent="0.25">
      <c r="A2" s="158">
        <f>'MAR Claims'!F4</f>
        <v>0</v>
      </c>
      <c r="B2" s="158">
        <f>'Hep C Support'!D27</f>
        <v>0</v>
      </c>
      <c r="C2" s="158">
        <f>Naloxone!D9</f>
        <v>0</v>
      </c>
      <c r="D2" s="158">
        <f>Buprenorphine!AG5</f>
        <v>0</v>
      </c>
      <c r="E2" s="158">
        <f>Locum!I4</f>
        <v>0</v>
      </c>
      <c r="F2" s="158">
        <f>'Compliance Aid Support'!E32</f>
        <v>0</v>
      </c>
      <c r="G2" s="158">
        <f>Tuberculosis!AG5</f>
        <v>0</v>
      </c>
      <c r="H2" s="157">
        <f>'PF Teach and Treat Hub'!D26</f>
        <v>0</v>
      </c>
      <c r="I2" s="157">
        <f>OpiateBenzodiazepine!AG5</f>
        <v>0</v>
      </c>
      <c r="J2" s="157">
        <f>Disulfiram!AG5</f>
        <v>0</v>
      </c>
      <c r="K2" s="183">
        <f>'Palliative care (Local)'!C13</f>
        <v>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47"/>
  <sheetViews>
    <sheetView topLeftCell="A20" workbookViewId="0">
      <selection activeCell="E12" sqref="E12"/>
    </sheetView>
  </sheetViews>
  <sheetFormatPr defaultRowHeight="12.5" x14ac:dyDescent="0.25"/>
  <cols>
    <col min="1" max="2" width="18" customWidth="1"/>
    <col min="3" max="3" width="11.1796875" customWidth="1"/>
    <col min="4" max="4" width="18.453125" customWidth="1"/>
    <col min="5" max="5" width="15.26953125" customWidth="1"/>
    <col min="6" max="6" width="14.54296875" customWidth="1"/>
    <col min="7" max="7" width="13.54296875" customWidth="1"/>
  </cols>
  <sheetData>
    <row r="1" spans="1:7" ht="13" x14ac:dyDescent="0.3">
      <c r="A1" s="73" t="s">
        <v>100</v>
      </c>
    </row>
    <row r="2" spans="1:7" ht="13" thickBot="1" x14ac:dyDescent="0.3"/>
    <row r="3" spans="1:7" ht="13.5" thickBot="1" x14ac:dyDescent="0.35">
      <c r="A3" s="160" t="s">
        <v>0</v>
      </c>
      <c r="B3" s="161" t="str">
        <f>Declaration!B2</f>
        <v>MONTH</v>
      </c>
      <c r="D3" s="165" t="s">
        <v>95</v>
      </c>
      <c r="E3" s="166"/>
    </row>
    <row r="4" spans="1:7" ht="13.5" thickBot="1" x14ac:dyDescent="0.35">
      <c r="A4" s="162" t="s">
        <v>1</v>
      </c>
      <c r="B4" s="163">
        <f>Declaration!B3</f>
        <v>2025</v>
      </c>
      <c r="D4" s="167" t="s">
        <v>96</v>
      </c>
      <c r="E4" s="168">
        <v>20.83</v>
      </c>
    </row>
    <row r="5" spans="1:7" ht="13.5" thickBot="1" x14ac:dyDescent="0.35">
      <c r="A5" s="164" t="s">
        <v>2</v>
      </c>
      <c r="B5" s="163">
        <f>Declaration!B4</f>
        <v>0</v>
      </c>
      <c r="D5" s="169" t="s">
        <v>97</v>
      </c>
      <c r="E5" s="170">
        <v>12.5</v>
      </c>
    </row>
    <row r="6" spans="1:7" ht="13" thickBot="1" x14ac:dyDescent="0.3">
      <c r="D6" s="169" t="s">
        <v>98</v>
      </c>
      <c r="E6" s="170">
        <v>12.5</v>
      </c>
    </row>
    <row r="8" spans="1:7" ht="13" thickBot="1" x14ac:dyDescent="0.3"/>
    <row r="9" spans="1:7" ht="13.5" thickBot="1" x14ac:dyDescent="0.35">
      <c r="A9" s="171"/>
      <c r="B9" s="172" t="s">
        <v>99</v>
      </c>
      <c r="C9" s="173" t="s">
        <v>46</v>
      </c>
    </row>
    <row r="10" spans="1:7" ht="13.5" thickBot="1" x14ac:dyDescent="0.35">
      <c r="A10" s="174" t="s">
        <v>96</v>
      </c>
      <c r="B10" s="175"/>
      <c r="C10" s="175"/>
    </row>
    <row r="11" spans="1:7" ht="13.5" thickBot="1" x14ac:dyDescent="0.35">
      <c r="A11" s="176" t="s">
        <v>97</v>
      </c>
      <c r="B11" s="177"/>
      <c r="C11" s="177"/>
    </row>
    <row r="12" spans="1:7" ht="13.5" thickBot="1" x14ac:dyDescent="0.35">
      <c r="A12" s="176" t="s">
        <v>98</v>
      </c>
      <c r="B12" s="177"/>
      <c r="C12" s="177"/>
    </row>
    <row r="13" spans="1:7" ht="13.5" thickBot="1" x14ac:dyDescent="0.35">
      <c r="A13" s="211" t="s">
        <v>49</v>
      </c>
      <c r="B13" s="212"/>
      <c r="C13" s="177">
        <f>SUM(C10:C12)</f>
        <v>0</v>
      </c>
    </row>
    <row r="14" spans="1:7" ht="13" thickBot="1" x14ac:dyDescent="0.3"/>
    <row r="15" spans="1:7" ht="13" x14ac:dyDescent="0.25">
      <c r="A15" s="213" t="s">
        <v>101</v>
      </c>
      <c r="B15" s="213" t="s">
        <v>88</v>
      </c>
      <c r="C15" s="178" t="s">
        <v>102</v>
      </c>
      <c r="D15" s="213" t="s">
        <v>104</v>
      </c>
      <c r="E15" s="213" t="s">
        <v>105</v>
      </c>
      <c r="F15" s="213" t="s">
        <v>106</v>
      </c>
      <c r="G15" s="213" t="s">
        <v>107</v>
      </c>
    </row>
    <row r="16" spans="1:7" ht="21.5" thickBot="1" x14ac:dyDescent="0.3">
      <c r="A16" s="214"/>
      <c r="B16" s="214"/>
      <c r="C16" s="179" t="s">
        <v>103</v>
      </c>
      <c r="D16" s="214"/>
      <c r="E16" s="214"/>
      <c r="F16" s="214"/>
      <c r="G16" s="214"/>
    </row>
    <row r="17" spans="1:7" x14ac:dyDescent="0.25">
      <c r="A17" s="213"/>
      <c r="B17" s="213"/>
      <c r="C17" s="213"/>
      <c r="D17" s="180" t="s">
        <v>108</v>
      </c>
      <c r="E17" s="180" t="s">
        <v>112</v>
      </c>
      <c r="F17" s="180" t="s">
        <v>116</v>
      </c>
      <c r="G17" s="213"/>
    </row>
    <row r="18" spans="1:7" x14ac:dyDescent="0.25">
      <c r="A18" s="215"/>
      <c r="B18" s="215"/>
      <c r="C18" s="215"/>
      <c r="D18" s="180" t="s">
        <v>109</v>
      </c>
      <c r="E18" s="180" t="s">
        <v>113</v>
      </c>
      <c r="F18" s="180" t="s">
        <v>117</v>
      </c>
      <c r="G18" s="215"/>
    </row>
    <row r="19" spans="1:7" x14ac:dyDescent="0.25">
      <c r="A19" s="215"/>
      <c r="B19" s="215"/>
      <c r="C19" s="215"/>
      <c r="D19" s="180" t="s">
        <v>110</v>
      </c>
      <c r="E19" s="180" t="s">
        <v>114</v>
      </c>
      <c r="F19" s="180" t="s">
        <v>118</v>
      </c>
      <c r="G19" s="215"/>
    </row>
    <row r="20" spans="1:7" ht="21" x14ac:dyDescent="0.25">
      <c r="A20" s="215"/>
      <c r="B20" s="215"/>
      <c r="C20" s="215"/>
      <c r="D20" s="180" t="s">
        <v>111</v>
      </c>
      <c r="E20" s="180" t="s">
        <v>115</v>
      </c>
      <c r="F20" s="180" t="s">
        <v>119</v>
      </c>
      <c r="G20" s="215"/>
    </row>
    <row r="21" spans="1:7" ht="13" thickBot="1" x14ac:dyDescent="0.3">
      <c r="A21" s="214"/>
      <c r="B21" s="214"/>
      <c r="C21" s="214"/>
      <c r="D21" s="181"/>
      <c r="E21" s="181"/>
      <c r="F21" s="179" t="s">
        <v>120</v>
      </c>
      <c r="G21" s="214"/>
    </row>
    <row r="22" spans="1:7" x14ac:dyDescent="0.25">
      <c r="A22" s="216"/>
      <c r="B22" s="216"/>
      <c r="C22" s="216"/>
      <c r="D22" s="216"/>
      <c r="E22" s="216"/>
      <c r="F22" s="216"/>
      <c r="G22" s="216"/>
    </row>
    <row r="23" spans="1:7" ht="13" thickBot="1" x14ac:dyDescent="0.3">
      <c r="A23" s="217"/>
      <c r="B23" s="217"/>
      <c r="C23" s="217"/>
      <c r="D23" s="217"/>
      <c r="E23" s="217"/>
      <c r="F23" s="217"/>
      <c r="G23" s="217"/>
    </row>
    <row r="24" spans="1:7" x14ac:dyDescent="0.25">
      <c r="A24" s="216"/>
      <c r="B24" s="216"/>
      <c r="C24" s="216"/>
      <c r="D24" s="216"/>
      <c r="E24" s="216"/>
      <c r="F24" s="216"/>
      <c r="G24" s="216"/>
    </row>
    <row r="25" spans="1:7" ht="13" thickBot="1" x14ac:dyDescent="0.3">
      <c r="A25" s="217"/>
      <c r="B25" s="217"/>
      <c r="C25" s="217"/>
      <c r="D25" s="217"/>
      <c r="E25" s="217"/>
      <c r="F25" s="217"/>
      <c r="G25" s="217"/>
    </row>
    <row r="26" spans="1:7" x14ac:dyDescent="0.25">
      <c r="A26" s="216"/>
      <c r="B26" s="216"/>
      <c r="C26" s="216"/>
      <c r="D26" s="216"/>
      <c r="E26" s="216"/>
      <c r="F26" s="216"/>
      <c r="G26" s="216"/>
    </row>
    <row r="27" spans="1:7" ht="13" thickBot="1" x14ac:dyDescent="0.3">
      <c r="A27" s="217"/>
      <c r="B27" s="217"/>
      <c r="C27" s="217"/>
      <c r="D27" s="217"/>
      <c r="E27" s="217"/>
      <c r="F27" s="217"/>
      <c r="G27" s="217"/>
    </row>
    <row r="28" spans="1:7" x14ac:dyDescent="0.25">
      <c r="A28" s="216"/>
      <c r="B28" s="216"/>
      <c r="C28" s="216"/>
      <c r="D28" s="216"/>
      <c r="E28" s="216"/>
      <c r="F28" s="216"/>
      <c r="G28" s="216"/>
    </row>
    <row r="29" spans="1:7" ht="13" thickBot="1" x14ac:dyDescent="0.3">
      <c r="A29" s="217"/>
      <c r="B29" s="217"/>
      <c r="C29" s="217"/>
      <c r="D29" s="217"/>
      <c r="E29" s="217"/>
      <c r="F29" s="217"/>
      <c r="G29" s="217"/>
    </row>
    <row r="30" spans="1:7" x14ac:dyDescent="0.25">
      <c r="A30" s="216"/>
      <c r="B30" s="216"/>
      <c r="C30" s="216"/>
      <c r="D30" s="216"/>
      <c r="E30" s="216"/>
      <c r="F30" s="216"/>
      <c r="G30" s="216"/>
    </row>
    <row r="31" spans="1:7" ht="13" thickBot="1" x14ac:dyDescent="0.3">
      <c r="A31" s="217"/>
      <c r="B31" s="217"/>
      <c r="C31" s="217"/>
      <c r="D31" s="217"/>
      <c r="E31" s="217"/>
      <c r="F31" s="217"/>
      <c r="G31" s="217"/>
    </row>
    <row r="32" spans="1:7" x14ac:dyDescent="0.25">
      <c r="A32" s="216"/>
      <c r="B32" s="216"/>
      <c r="C32" s="216"/>
      <c r="D32" s="216"/>
      <c r="E32" s="216"/>
      <c r="F32" s="216"/>
      <c r="G32" s="216"/>
    </row>
    <row r="33" spans="1:7" ht="13" thickBot="1" x14ac:dyDescent="0.3">
      <c r="A33" s="217"/>
      <c r="B33" s="217"/>
      <c r="C33" s="217"/>
      <c r="D33" s="217"/>
      <c r="E33" s="217"/>
      <c r="F33" s="217"/>
      <c r="G33" s="217"/>
    </row>
    <row r="34" spans="1:7" x14ac:dyDescent="0.25">
      <c r="A34" s="216"/>
      <c r="B34" s="216"/>
      <c r="C34" s="216"/>
      <c r="D34" s="216"/>
      <c r="E34" s="216"/>
      <c r="F34" s="216"/>
      <c r="G34" s="216"/>
    </row>
    <row r="35" spans="1:7" ht="13" thickBot="1" x14ac:dyDescent="0.3">
      <c r="A35" s="217"/>
      <c r="B35" s="217"/>
      <c r="C35" s="217"/>
      <c r="D35" s="217"/>
      <c r="E35" s="217"/>
      <c r="F35" s="217"/>
      <c r="G35" s="217"/>
    </row>
    <row r="36" spans="1:7" x14ac:dyDescent="0.25">
      <c r="A36" s="216"/>
      <c r="B36" s="216"/>
      <c r="C36" s="216"/>
      <c r="D36" s="216"/>
      <c r="E36" s="216"/>
      <c r="F36" s="216"/>
      <c r="G36" s="216"/>
    </row>
    <row r="37" spans="1:7" ht="13" thickBot="1" x14ac:dyDescent="0.3">
      <c r="A37" s="217"/>
      <c r="B37" s="217"/>
      <c r="C37" s="217"/>
      <c r="D37" s="217"/>
      <c r="E37" s="217"/>
      <c r="F37" s="217"/>
      <c r="G37" s="217"/>
    </row>
    <row r="38" spans="1:7" x14ac:dyDescent="0.25">
      <c r="A38" s="216"/>
      <c r="B38" s="216"/>
      <c r="C38" s="216"/>
      <c r="D38" s="216"/>
      <c r="E38" s="216"/>
      <c r="F38" s="216"/>
      <c r="G38" s="216"/>
    </row>
    <row r="39" spans="1:7" ht="13" thickBot="1" x14ac:dyDescent="0.3">
      <c r="A39" s="217"/>
      <c r="B39" s="217"/>
      <c r="C39" s="217"/>
      <c r="D39" s="217"/>
      <c r="E39" s="217"/>
      <c r="F39" s="217"/>
      <c r="G39" s="217"/>
    </row>
    <row r="40" spans="1:7" x14ac:dyDescent="0.25">
      <c r="A40" s="216"/>
      <c r="B40" s="216"/>
      <c r="C40" s="216"/>
      <c r="D40" s="216"/>
      <c r="E40" s="216"/>
      <c r="F40" s="216"/>
      <c r="G40" s="216"/>
    </row>
    <row r="41" spans="1:7" ht="13" thickBot="1" x14ac:dyDescent="0.3">
      <c r="A41" s="217"/>
      <c r="B41" s="217"/>
      <c r="C41" s="217"/>
      <c r="D41" s="217"/>
      <c r="E41" s="217"/>
      <c r="F41" s="217"/>
      <c r="G41" s="217"/>
    </row>
    <row r="42" spans="1:7" x14ac:dyDescent="0.25">
      <c r="A42" s="216"/>
      <c r="B42" s="216"/>
      <c r="C42" s="216"/>
      <c r="D42" s="216"/>
      <c r="E42" s="216"/>
      <c r="F42" s="216"/>
      <c r="G42" s="216"/>
    </row>
    <row r="43" spans="1:7" ht="13" thickBot="1" x14ac:dyDescent="0.3">
      <c r="A43" s="217"/>
      <c r="B43" s="217"/>
      <c r="C43" s="217"/>
      <c r="D43" s="217"/>
      <c r="E43" s="217"/>
      <c r="F43" s="217"/>
      <c r="G43" s="217"/>
    </row>
    <row r="44" spans="1:7" x14ac:dyDescent="0.25">
      <c r="A44" s="216"/>
      <c r="B44" s="216"/>
      <c r="C44" s="216"/>
      <c r="D44" s="216"/>
      <c r="E44" s="216"/>
      <c r="F44" s="216"/>
      <c r="G44" s="216"/>
    </row>
    <row r="45" spans="1:7" ht="13" thickBot="1" x14ac:dyDescent="0.3">
      <c r="A45" s="217"/>
      <c r="B45" s="217"/>
      <c r="C45" s="217"/>
      <c r="D45" s="217"/>
      <c r="E45" s="217"/>
      <c r="F45" s="217"/>
      <c r="G45" s="217"/>
    </row>
    <row r="46" spans="1:7" x14ac:dyDescent="0.25">
      <c r="A46" s="216"/>
      <c r="B46" s="216"/>
      <c r="C46" s="216"/>
      <c r="D46" s="216"/>
      <c r="E46" s="216"/>
      <c r="F46" s="216"/>
      <c r="G46" s="216"/>
    </row>
    <row r="47" spans="1:7" ht="13" thickBot="1" x14ac:dyDescent="0.3">
      <c r="A47" s="217"/>
      <c r="B47" s="217"/>
      <c r="C47" s="217"/>
      <c r="D47" s="217"/>
      <c r="E47" s="217"/>
      <c r="F47" s="217"/>
      <c r="G47" s="217"/>
    </row>
  </sheetData>
  <mergeCells count="102">
    <mergeCell ref="G46:G47"/>
    <mergeCell ref="A46:A47"/>
    <mergeCell ref="B46:B47"/>
    <mergeCell ref="C46:C47"/>
    <mergeCell ref="D46:D47"/>
    <mergeCell ref="E46:E47"/>
    <mergeCell ref="F46:F47"/>
    <mergeCell ref="G42:G43"/>
    <mergeCell ref="A44:A45"/>
    <mergeCell ref="B44:B45"/>
    <mergeCell ref="C44:C45"/>
    <mergeCell ref="D44:D45"/>
    <mergeCell ref="E44:E45"/>
    <mergeCell ref="F44:F45"/>
    <mergeCell ref="G44:G45"/>
    <mergeCell ref="A42:A43"/>
    <mergeCell ref="B42:B43"/>
    <mergeCell ref="C42:C43"/>
    <mergeCell ref="D42:D43"/>
    <mergeCell ref="E42:E43"/>
    <mergeCell ref="F42:F43"/>
    <mergeCell ref="G38:G39"/>
    <mergeCell ref="A40:A41"/>
    <mergeCell ref="B40:B41"/>
    <mergeCell ref="C40:C41"/>
    <mergeCell ref="D40:D41"/>
    <mergeCell ref="E40:E41"/>
    <mergeCell ref="F40:F41"/>
    <mergeCell ref="G40:G41"/>
    <mergeCell ref="A38:A39"/>
    <mergeCell ref="B38:B39"/>
    <mergeCell ref="C38:C39"/>
    <mergeCell ref="D38:D39"/>
    <mergeCell ref="E38:E39"/>
    <mergeCell ref="F38:F39"/>
    <mergeCell ref="G34:G35"/>
    <mergeCell ref="A36:A37"/>
    <mergeCell ref="B36:B37"/>
    <mergeCell ref="C36:C37"/>
    <mergeCell ref="D36:D37"/>
    <mergeCell ref="E36:E37"/>
    <mergeCell ref="F36:F37"/>
    <mergeCell ref="G36:G37"/>
    <mergeCell ref="A34:A35"/>
    <mergeCell ref="B34:B35"/>
    <mergeCell ref="C34:C35"/>
    <mergeCell ref="D34:D35"/>
    <mergeCell ref="E34:E35"/>
    <mergeCell ref="F34:F35"/>
    <mergeCell ref="G30:G31"/>
    <mergeCell ref="A32:A33"/>
    <mergeCell ref="B32:B33"/>
    <mergeCell ref="C32:C33"/>
    <mergeCell ref="D32:D33"/>
    <mergeCell ref="E32:E33"/>
    <mergeCell ref="F32:F33"/>
    <mergeCell ref="G32:G33"/>
    <mergeCell ref="A30:A31"/>
    <mergeCell ref="B30:B31"/>
    <mergeCell ref="C30:C31"/>
    <mergeCell ref="D30:D31"/>
    <mergeCell ref="E30:E31"/>
    <mergeCell ref="F30:F31"/>
    <mergeCell ref="G26:G27"/>
    <mergeCell ref="A28:A29"/>
    <mergeCell ref="B28:B29"/>
    <mergeCell ref="C28:C29"/>
    <mergeCell ref="D28:D29"/>
    <mergeCell ref="E28:E29"/>
    <mergeCell ref="F28:F29"/>
    <mergeCell ref="G28:G29"/>
    <mergeCell ref="A26:A27"/>
    <mergeCell ref="B26:B27"/>
    <mergeCell ref="C26:C27"/>
    <mergeCell ref="D26:D27"/>
    <mergeCell ref="E26:E27"/>
    <mergeCell ref="F26:F27"/>
    <mergeCell ref="A22:A23"/>
    <mergeCell ref="B22:B23"/>
    <mergeCell ref="C22:C23"/>
    <mergeCell ref="D22:D23"/>
    <mergeCell ref="E22:E23"/>
    <mergeCell ref="F22:F23"/>
    <mergeCell ref="G22:G23"/>
    <mergeCell ref="A24:A25"/>
    <mergeCell ref="B24:B25"/>
    <mergeCell ref="C24:C25"/>
    <mergeCell ref="D24:D25"/>
    <mergeCell ref="E24:E25"/>
    <mergeCell ref="F24:F25"/>
    <mergeCell ref="G24:G25"/>
    <mergeCell ref="A13:B13"/>
    <mergeCell ref="A15:A16"/>
    <mergeCell ref="B15:B16"/>
    <mergeCell ref="D15:D16"/>
    <mergeCell ref="E15:E16"/>
    <mergeCell ref="F15:F16"/>
    <mergeCell ref="G15:G16"/>
    <mergeCell ref="A17:A21"/>
    <mergeCell ref="B17:B21"/>
    <mergeCell ref="C17:C21"/>
    <mergeCell ref="G17:G2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61"/>
  <sheetViews>
    <sheetView showZeros="0" zoomScale="80" zoomScaleNormal="80" workbookViewId="0">
      <selection activeCell="F11" sqref="F11"/>
    </sheetView>
  </sheetViews>
  <sheetFormatPr defaultColWidth="9.1796875" defaultRowHeight="14.5" x14ac:dyDescent="0.35"/>
  <cols>
    <col min="1" max="1" width="9.1796875" style="99"/>
    <col min="2" max="2" width="14.7265625" style="99" customWidth="1"/>
    <col min="3" max="3" width="17.81640625" style="99" customWidth="1"/>
    <col min="4" max="4" width="14.1796875" style="99" customWidth="1"/>
    <col min="5" max="5" width="11" style="99" customWidth="1"/>
    <col min="6" max="35" width="4.26953125" style="99" customWidth="1"/>
    <col min="36" max="36" width="4.26953125" style="107" customWidth="1"/>
    <col min="37" max="37" width="9.1796875" style="107"/>
    <col min="38" max="38" width="9.1796875" style="107" hidden="1" customWidth="1"/>
    <col min="39" max="16384" width="9.1796875" style="107"/>
  </cols>
  <sheetData>
    <row r="1" spans="1:38" s="99" customFormat="1" ht="15" thickBot="1" x14ac:dyDescent="0.4"/>
    <row r="2" spans="1:38" s="99" customFormat="1" ht="15" thickBot="1" x14ac:dyDescent="0.4">
      <c r="B2" s="100" t="s">
        <v>0</v>
      </c>
      <c r="C2" s="119" t="str">
        <f>Declaration!B2</f>
        <v>MONTH</v>
      </c>
      <c r="D2" s="228" t="s">
        <v>61</v>
      </c>
      <c r="E2" s="228"/>
      <c r="F2" s="228"/>
      <c r="G2" s="228"/>
      <c r="H2" s="228"/>
      <c r="I2" s="228"/>
      <c r="J2" s="228"/>
      <c r="K2" s="228"/>
      <c r="L2" s="228"/>
      <c r="M2" s="228"/>
      <c r="N2" s="228"/>
      <c r="O2" s="228"/>
      <c r="P2" s="229"/>
      <c r="Q2" s="229"/>
      <c r="R2" s="229"/>
      <c r="S2" s="229"/>
      <c r="T2" s="229"/>
      <c r="U2" s="229"/>
      <c r="V2" s="229"/>
      <c r="W2" s="229"/>
      <c r="X2" s="229"/>
      <c r="Y2" s="229"/>
      <c r="Z2" s="229"/>
      <c r="AA2" s="229"/>
      <c r="AB2" s="229"/>
      <c r="AC2" s="229"/>
      <c r="AD2" s="229"/>
      <c r="AE2" s="229"/>
      <c r="AF2" s="229"/>
      <c r="AG2" s="229"/>
      <c r="AH2" s="229"/>
      <c r="AI2" s="229"/>
    </row>
    <row r="3" spans="1:38" s="99" customFormat="1" ht="15" thickBot="1" x14ac:dyDescent="0.4">
      <c r="B3" s="100" t="s">
        <v>1</v>
      </c>
      <c r="C3" s="119">
        <f>Declaration!B3</f>
        <v>2025</v>
      </c>
      <c r="D3" s="228"/>
      <c r="E3" s="228"/>
      <c r="F3" s="228"/>
      <c r="G3" s="228"/>
      <c r="H3" s="228"/>
      <c r="I3" s="228"/>
      <c r="J3" s="228"/>
      <c r="K3" s="228"/>
      <c r="L3" s="228"/>
      <c r="M3" s="228"/>
      <c r="N3" s="228"/>
      <c r="O3" s="228"/>
      <c r="P3" s="229"/>
      <c r="Q3" s="229"/>
      <c r="R3" s="229"/>
      <c r="S3" s="229"/>
      <c r="T3" s="229"/>
      <c r="U3" s="229"/>
      <c r="V3" s="229"/>
      <c r="W3" s="229"/>
      <c r="X3" s="229"/>
      <c r="Y3" s="229"/>
      <c r="Z3" s="229"/>
      <c r="AA3" s="229"/>
      <c r="AB3" s="229"/>
      <c r="AC3" s="229"/>
      <c r="AD3" s="229"/>
      <c r="AE3" s="229"/>
      <c r="AF3" s="229"/>
      <c r="AG3" s="229"/>
      <c r="AH3" s="229"/>
      <c r="AI3" s="229"/>
    </row>
    <row r="4" spans="1:38" s="99" customFormat="1" ht="26.5" thickBot="1" x14ac:dyDescent="0.4">
      <c r="B4" s="101" t="s">
        <v>2</v>
      </c>
      <c r="C4" s="155">
        <f>Declaration!B4</f>
        <v>0</v>
      </c>
      <c r="D4" s="230"/>
      <c r="E4" s="230"/>
      <c r="F4" s="230"/>
      <c r="G4" s="230"/>
      <c r="H4" s="230"/>
      <c r="I4" s="230"/>
      <c r="J4" s="230"/>
      <c r="K4" s="230"/>
      <c r="L4" s="230"/>
      <c r="M4" s="230"/>
      <c r="N4" s="230"/>
      <c r="O4" s="230"/>
      <c r="P4" s="229"/>
      <c r="Q4" s="229"/>
      <c r="R4" s="229"/>
      <c r="S4" s="229"/>
      <c r="T4" s="229"/>
      <c r="U4" s="229"/>
      <c r="V4" s="229"/>
      <c r="W4" s="229"/>
      <c r="X4" s="229"/>
      <c r="Y4" s="229"/>
      <c r="Z4" s="229"/>
      <c r="AA4" s="229"/>
      <c r="AB4" s="229"/>
      <c r="AC4" s="229"/>
      <c r="AD4" s="229"/>
      <c r="AE4" s="229"/>
      <c r="AF4" s="229"/>
      <c r="AG4" s="229"/>
      <c r="AH4" s="229"/>
      <c r="AI4" s="229"/>
      <c r="AL4" s="99" t="s">
        <v>62</v>
      </c>
    </row>
    <row r="5" spans="1:38" s="99" customFormat="1" x14ac:dyDescent="0.35">
      <c r="C5" s="102"/>
      <c r="D5" s="231" t="s">
        <v>63</v>
      </c>
      <c r="E5" s="231"/>
      <c r="F5" s="232"/>
      <c r="G5" s="232"/>
      <c r="H5" s="232"/>
      <c r="I5" s="232"/>
      <c r="J5" s="232"/>
      <c r="K5" s="232"/>
      <c r="L5" s="232"/>
      <c r="M5" s="232"/>
      <c r="N5" s="103" t="s">
        <v>64</v>
      </c>
      <c r="O5" s="103"/>
      <c r="P5" s="103"/>
      <c r="Q5" s="103"/>
      <c r="R5" s="233">
        <f>3.65</f>
        <v>3.65</v>
      </c>
      <c r="S5" s="234"/>
      <c r="T5" s="235" t="s">
        <v>65</v>
      </c>
      <c r="U5" s="234"/>
      <c r="V5" s="232"/>
      <c r="W5" s="232"/>
      <c r="X5" s="232"/>
      <c r="Y5" s="232"/>
      <c r="Z5" s="232"/>
      <c r="AA5" s="232"/>
      <c r="AB5" s="232"/>
      <c r="AC5" s="232"/>
      <c r="AD5" s="232"/>
      <c r="AE5" s="232"/>
      <c r="AF5" s="232"/>
      <c r="AG5" s="236">
        <f>E61</f>
        <v>0</v>
      </c>
      <c r="AH5" s="232"/>
      <c r="AI5" s="232"/>
      <c r="AL5" s="99" t="s">
        <v>66</v>
      </c>
    </row>
    <row r="6" spans="1:38" s="99" customFormat="1" x14ac:dyDescent="0.35">
      <c r="V6" s="104"/>
      <c r="W6" s="104"/>
      <c r="X6" s="104"/>
      <c r="Y6" s="104"/>
      <c r="Z6" s="104"/>
      <c r="AA6" s="104"/>
      <c r="AB6" s="104"/>
      <c r="AC6" s="104"/>
      <c r="AD6" s="104"/>
      <c r="AE6" s="104"/>
      <c r="AF6" s="104"/>
      <c r="AG6" s="105"/>
      <c r="AH6" s="104"/>
      <c r="AI6" s="104"/>
    </row>
    <row r="7" spans="1:38" s="99" customFormat="1" ht="15" customHeight="1" x14ac:dyDescent="0.35"/>
    <row r="8" spans="1:38" s="99" customFormat="1" ht="15" customHeight="1" x14ac:dyDescent="0.35">
      <c r="B8" s="218" t="s">
        <v>67</v>
      </c>
      <c r="C8" s="219" t="s">
        <v>68</v>
      </c>
      <c r="D8" s="218" t="s">
        <v>69</v>
      </c>
      <c r="E8" s="219" t="s">
        <v>70</v>
      </c>
      <c r="F8" s="222" t="s">
        <v>71</v>
      </c>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c r="AF8" s="223"/>
      <c r="AG8" s="223"/>
      <c r="AH8" s="223"/>
      <c r="AI8" s="223"/>
      <c r="AJ8" s="224"/>
    </row>
    <row r="9" spans="1:38" s="99" customFormat="1" ht="15" customHeight="1" x14ac:dyDescent="0.35">
      <c r="B9" s="218"/>
      <c r="C9" s="220"/>
      <c r="D9" s="218"/>
      <c r="E9" s="220"/>
      <c r="F9" s="225"/>
      <c r="G9" s="226"/>
      <c r="H9" s="226"/>
      <c r="I9" s="226"/>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6"/>
      <c r="AJ9" s="227"/>
    </row>
    <row r="10" spans="1:38" s="99" customFormat="1" ht="44.25" customHeight="1" x14ac:dyDescent="0.35">
      <c r="B10" s="218"/>
      <c r="C10" s="221"/>
      <c r="D10" s="218"/>
      <c r="E10" s="221"/>
      <c r="F10" s="106">
        <v>1</v>
      </c>
      <c r="G10" s="106">
        <v>2</v>
      </c>
      <c r="H10" s="106">
        <v>3</v>
      </c>
      <c r="I10" s="106">
        <v>4</v>
      </c>
      <c r="J10" s="106">
        <v>5</v>
      </c>
      <c r="K10" s="106">
        <v>6</v>
      </c>
      <c r="L10" s="106">
        <v>7</v>
      </c>
      <c r="M10" s="106">
        <v>8</v>
      </c>
      <c r="N10" s="106">
        <v>9</v>
      </c>
      <c r="O10" s="106">
        <v>10</v>
      </c>
      <c r="P10" s="106">
        <v>11</v>
      </c>
      <c r="Q10" s="106">
        <v>12</v>
      </c>
      <c r="R10" s="106">
        <v>13</v>
      </c>
      <c r="S10" s="106">
        <v>14</v>
      </c>
      <c r="T10" s="106">
        <v>15</v>
      </c>
      <c r="U10" s="106">
        <v>16</v>
      </c>
      <c r="V10" s="106">
        <v>17</v>
      </c>
      <c r="W10" s="106">
        <v>18</v>
      </c>
      <c r="X10" s="106">
        <v>19</v>
      </c>
      <c r="Y10" s="106">
        <v>20</v>
      </c>
      <c r="Z10" s="106">
        <v>21</v>
      </c>
      <c r="AA10" s="106">
        <v>22</v>
      </c>
      <c r="AB10" s="106">
        <v>23</v>
      </c>
      <c r="AC10" s="106">
        <v>24</v>
      </c>
      <c r="AD10" s="106">
        <v>25</v>
      </c>
      <c r="AE10" s="106">
        <v>26</v>
      </c>
      <c r="AF10" s="106">
        <v>27</v>
      </c>
      <c r="AG10" s="106">
        <v>28</v>
      </c>
      <c r="AH10" s="106">
        <v>29</v>
      </c>
      <c r="AI10" s="106">
        <v>30</v>
      </c>
      <c r="AJ10" s="106">
        <v>31</v>
      </c>
    </row>
    <row r="11" spans="1:38" x14ac:dyDescent="0.35">
      <c r="A11" s="107"/>
      <c r="B11" s="185"/>
      <c r="C11" s="109"/>
      <c r="D11" s="110">
        <f t="shared" ref="D11:D60" si="0">SUM(F11:AJ11)</f>
        <v>0</v>
      </c>
      <c r="E11" s="111">
        <f>D11*$R$5</f>
        <v>0</v>
      </c>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row>
    <row r="12" spans="1:38" x14ac:dyDescent="0.35">
      <c r="A12" s="107"/>
      <c r="B12" s="113"/>
      <c r="C12" s="113"/>
      <c r="D12" s="110">
        <f t="shared" si="0"/>
        <v>0</v>
      </c>
      <c r="E12" s="111">
        <f t="shared" ref="E12:E59" si="1">D12*$R$5</f>
        <v>0</v>
      </c>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row>
    <row r="13" spans="1:38" x14ac:dyDescent="0.35">
      <c r="A13" s="107"/>
      <c r="B13" s="108"/>
      <c r="C13" s="108"/>
      <c r="D13" s="110">
        <f t="shared" si="0"/>
        <v>0</v>
      </c>
      <c r="E13" s="111">
        <f t="shared" si="1"/>
        <v>0</v>
      </c>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row>
    <row r="14" spans="1:38" x14ac:dyDescent="0.35">
      <c r="A14" s="107"/>
      <c r="B14" s="113"/>
      <c r="C14" s="113"/>
      <c r="D14" s="110">
        <f t="shared" si="0"/>
        <v>0</v>
      </c>
      <c r="E14" s="111">
        <f t="shared" si="1"/>
        <v>0</v>
      </c>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row>
    <row r="15" spans="1:38" x14ac:dyDescent="0.35">
      <c r="A15" s="107"/>
      <c r="B15" s="108"/>
      <c r="C15" s="108"/>
      <c r="D15" s="110">
        <f t="shared" si="0"/>
        <v>0</v>
      </c>
      <c r="E15" s="111">
        <f t="shared" si="1"/>
        <v>0</v>
      </c>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row>
    <row r="16" spans="1:38" x14ac:dyDescent="0.35">
      <c r="A16" s="107"/>
      <c r="B16" s="113"/>
      <c r="C16" s="113"/>
      <c r="D16" s="110">
        <f t="shared" si="0"/>
        <v>0</v>
      </c>
      <c r="E16" s="111">
        <f t="shared" si="1"/>
        <v>0</v>
      </c>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row>
    <row r="17" spans="1:36" x14ac:dyDescent="0.35">
      <c r="A17" s="107"/>
      <c r="B17" s="108"/>
      <c r="C17" s="108"/>
      <c r="D17" s="110">
        <f t="shared" si="0"/>
        <v>0</v>
      </c>
      <c r="E17" s="111">
        <f t="shared" si="1"/>
        <v>0</v>
      </c>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row>
    <row r="18" spans="1:36" x14ac:dyDescent="0.35">
      <c r="A18" s="107"/>
      <c r="B18" s="113"/>
      <c r="C18" s="113"/>
      <c r="D18" s="110">
        <f t="shared" si="0"/>
        <v>0</v>
      </c>
      <c r="E18" s="111">
        <f t="shared" si="1"/>
        <v>0</v>
      </c>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row>
    <row r="19" spans="1:36" x14ac:dyDescent="0.35">
      <c r="A19" s="107"/>
      <c r="B19" s="108"/>
      <c r="C19" s="108"/>
      <c r="D19" s="110">
        <f t="shared" si="0"/>
        <v>0</v>
      </c>
      <c r="E19" s="111">
        <f t="shared" si="1"/>
        <v>0</v>
      </c>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row>
    <row r="20" spans="1:36" x14ac:dyDescent="0.35">
      <c r="A20" s="107"/>
      <c r="B20" s="113"/>
      <c r="C20" s="113"/>
      <c r="D20" s="110">
        <f t="shared" si="0"/>
        <v>0</v>
      </c>
      <c r="E20" s="111">
        <f t="shared" si="1"/>
        <v>0</v>
      </c>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row>
    <row r="21" spans="1:36" x14ac:dyDescent="0.35">
      <c r="A21" s="107"/>
      <c r="B21" s="108"/>
      <c r="C21" s="108"/>
      <c r="D21" s="110">
        <f t="shared" si="0"/>
        <v>0</v>
      </c>
      <c r="E21" s="111">
        <f t="shared" si="1"/>
        <v>0</v>
      </c>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row>
    <row r="22" spans="1:36" x14ac:dyDescent="0.35">
      <c r="A22" s="107"/>
      <c r="B22" s="113"/>
      <c r="C22" s="113"/>
      <c r="D22" s="110">
        <f t="shared" si="0"/>
        <v>0</v>
      </c>
      <c r="E22" s="111">
        <f t="shared" si="1"/>
        <v>0</v>
      </c>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row>
    <row r="23" spans="1:36" x14ac:dyDescent="0.35">
      <c r="A23" s="107"/>
      <c r="B23" s="108"/>
      <c r="C23" s="108"/>
      <c r="D23" s="110">
        <f t="shared" si="0"/>
        <v>0</v>
      </c>
      <c r="E23" s="111">
        <f t="shared" si="1"/>
        <v>0</v>
      </c>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row>
    <row r="24" spans="1:36" x14ac:dyDescent="0.35">
      <c r="A24" s="107"/>
      <c r="B24" s="113"/>
      <c r="C24" s="113"/>
      <c r="D24" s="110">
        <f t="shared" si="0"/>
        <v>0</v>
      </c>
      <c r="E24" s="111">
        <f t="shared" si="1"/>
        <v>0</v>
      </c>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row>
    <row r="25" spans="1:36" x14ac:dyDescent="0.35">
      <c r="A25" s="107"/>
      <c r="B25" s="108"/>
      <c r="C25" s="108"/>
      <c r="D25" s="110">
        <f t="shared" si="0"/>
        <v>0</v>
      </c>
      <c r="E25" s="111">
        <f t="shared" si="1"/>
        <v>0</v>
      </c>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row>
    <row r="26" spans="1:36" x14ac:dyDescent="0.35">
      <c r="A26" s="107"/>
      <c r="B26" s="113"/>
      <c r="C26" s="113"/>
      <c r="D26" s="110">
        <f t="shared" si="0"/>
        <v>0</v>
      </c>
      <c r="E26" s="111">
        <f t="shared" si="1"/>
        <v>0</v>
      </c>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row>
    <row r="27" spans="1:36" x14ac:dyDescent="0.35">
      <c r="A27" s="107"/>
      <c r="B27" s="108"/>
      <c r="C27" s="108"/>
      <c r="D27" s="110">
        <f t="shared" si="0"/>
        <v>0</v>
      </c>
      <c r="E27" s="111">
        <f t="shared" si="1"/>
        <v>0</v>
      </c>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row>
    <row r="28" spans="1:36" x14ac:dyDescent="0.35">
      <c r="A28" s="107"/>
      <c r="B28" s="113"/>
      <c r="C28" s="113"/>
      <c r="D28" s="110">
        <f t="shared" si="0"/>
        <v>0</v>
      </c>
      <c r="E28" s="111">
        <f t="shared" si="1"/>
        <v>0</v>
      </c>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row>
    <row r="29" spans="1:36" x14ac:dyDescent="0.35">
      <c r="A29" s="107"/>
      <c r="B29" s="108"/>
      <c r="C29" s="108"/>
      <c r="D29" s="110">
        <f t="shared" si="0"/>
        <v>0</v>
      </c>
      <c r="E29" s="111">
        <f t="shared" si="1"/>
        <v>0</v>
      </c>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row>
    <row r="30" spans="1:36" x14ac:dyDescent="0.35">
      <c r="A30" s="107"/>
      <c r="B30" s="113"/>
      <c r="C30" s="113"/>
      <c r="D30" s="110">
        <f t="shared" si="0"/>
        <v>0</v>
      </c>
      <c r="E30" s="111">
        <f t="shared" si="1"/>
        <v>0</v>
      </c>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row>
    <row r="31" spans="1:36" x14ac:dyDescent="0.35">
      <c r="A31" s="107"/>
      <c r="B31" s="108"/>
      <c r="C31" s="108"/>
      <c r="D31" s="110">
        <f t="shared" si="0"/>
        <v>0</v>
      </c>
      <c r="E31" s="111">
        <f t="shared" si="1"/>
        <v>0</v>
      </c>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row>
    <row r="32" spans="1:36" x14ac:dyDescent="0.35">
      <c r="A32" s="107"/>
      <c r="B32" s="113"/>
      <c r="C32" s="113"/>
      <c r="D32" s="110">
        <f t="shared" si="0"/>
        <v>0</v>
      </c>
      <c r="E32" s="111">
        <f t="shared" si="1"/>
        <v>0</v>
      </c>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row>
    <row r="33" spans="1:36" x14ac:dyDescent="0.35">
      <c r="A33" s="107"/>
      <c r="B33" s="108"/>
      <c r="C33" s="108"/>
      <c r="D33" s="110">
        <f t="shared" si="0"/>
        <v>0</v>
      </c>
      <c r="E33" s="111">
        <f t="shared" si="1"/>
        <v>0</v>
      </c>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row>
    <row r="34" spans="1:36" x14ac:dyDescent="0.35">
      <c r="A34" s="107"/>
      <c r="B34" s="113"/>
      <c r="C34" s="113"/>
      <c r="D34" s="110">
        <f t="shared" si="0"/>
        <v>0</v>
      </c>
      <c r="E34" s="111">
        <f t="shared" si="1"/>
        <v>0</v>
      </c>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row>
    <row r="35" spans="1:36" x14ac:dyDescent="0.35">
      <c r="A35" s="107"/>
      <c r="B35" s="108"/>
      <c r="C35" s="108"/>
      <c r="D35" s="110">
        <f t="shared" si="0"/>
        <v>0</v>
      </c>
      <c r="E35" s="111">
        <f t="shared" si="1"/>
        <v>0</v>
      </c>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row>
    <row r="36" spans="1:36" x14ac:dyDescent="0.35">
      <c r="A36" s="107"/>
      <c r="B36" s="113"/>
      <c r="C36" s="113"/>
      <c r="D36" s="110">
        <f t="shared" si="0"/>
        <v>0</v>
      </c>
      <c r="E36" s="111">
        <f t="shared" si="1"/>
        <v>0</v>
      </c>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row>
    <row r="37" spans="1:36" x14ac:dyDescent="0.35">
      <c r="A37" s="107"/>
      <c r="B37" s="108"/>
      <c r="C37" s="108"/>
      <c r="D37" s="110">
        <f t="shared" si="0"/>
        <v>0</v>
      </c>
      <c r="E37" s="111">
        <f t="shared" si="1"/>
        <v>0</v>
      </c>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row>
    <row r="38" spans="1:36" x14ac:dyDescent="0.35">
      <c r="A38" s="107"/>
      <c r="B38" s="113"/>
      <c r="C38" s="113"/>
      <c r="D38" s="110">
        <f t="shared" si="0"/>
        <v>0</v>
      </c>
      <c r="E38" s="111">
        <f t="shared" si="1"/>
        <v>0</v>
      </c>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row>
    <row r="39" spans="1:36" x14ac:dyDescent="0.35">
      <c r="A39" s="107"/>
      <c r="B39" s="108"/>
      <c r="C39" s="108"/>
      <c r="D39" s="110">
        <f t="shared" si="0"/>
        <v>0</v>
      </c>
      <c r="E39" s="111">
        <f t="shared" si="1"/>
        <v>0</v>
      </c>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row>
    <row r="40" spans="1:36" x14ac:dyDescent="0.35">
      <c r="A40" s="107"/>
      <c r="B40" s="113"/>
      <c r="C40" s="113"/>
      <c r="D40" s="110">
        <f t="shared" si="0"/>
        <v>0</v>
      </c>
      <c r="E40" s="111">
        <f t="shared" si="1"/>
        <v>0</v>
      </c>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row>
    <row r="41" spans="1:36" x14ac:dyDescent="0.35">
      <c r="A41" s="107"/>
      <c r="B41" s="108"/>
      <c r="C41" s="108"/>
      <c r="D41" s="110">
        <f t="shared" si="0"/>
        <v>0</v>
      </c>
      <c r="E41" s="111">
        <f t="shared" si="1"/>
        <v>0</v>
      </c>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row>
    <row r="42" spans="1:36" x14ac:dyDescent="0.35">
      <c r="A42" s="107"/>
      <c r="B42" s="113"/>
      <c r="C42" s="113"/>
      <c r="D42" s="110">
        <f t="shared" si="0"/>
        <v>0</v>
      </c>
      <c r="E42" s="111">
        <f t="shared" si="1"/>
        <v>0</v>
      </c>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row>
    <row r="43" spans="1:36" x14ac:dyDescent="0.35">
      <c r="A43" s="107"/>
      <c r="B43" s="108"/>
      <c r="C43" s="108"/>
      <c r="D43" s="110">
        <f t="shared" si="0"/>
        <v>0</v>
      </c>
      <c r="E43" s="111">
        <f t="shared" si="1"/>
        <v>0</v>
      </c>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row>
    <row r="44" spans="1:36" x14ac:dyDescent="0.35">
      <c r="A44" s="107"/>
      <c r="B44" s="113"/>
      <c r="C44" s="113"/>
      <c r="D44" s="110">
        <f t="shared" si="0"/>
        <v>0</v>
      </c>
      <c r="E44" s="111">
        <f t="shared" si="1"/>
        <v>0</v>
      </c>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row>
    <row r="45" spans="1:36" x14ac:dyDescent="0.35">
      <c r="A45" s="107"/>
      <c r="B45" s="108"/>
      <c r="C45" s="108"/>
      <c r="D45" s="110">
        <f t="shared" si="0"/>
        <v>0</v>
      </c>
      <c r="E45" s="111">
        <f t="shared" si="1"/>
        <v>0</v>
      </c>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row>
    <row r="46" spans="1:36" x14ac:dyDescent="0.35">
      <c r="A46" s="107"/>
      <c r="B46" s="113"/>
      <c r="C46" s="113"/>
      <c r="D46" s="110">
        <f t="shared" si="0"/>
        <v>0</v>
      </c>
      <c r="E46" s="111">
        <f t="shared" si="1"/>
        <v>0</v>
      </c>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row>
    <row r="47" spans="1:36" x14ac:dyDescent="0.35">
      <c r="B47" s="108"/>
      <c r="C47" s="108"/>
      <c r="D47" s="110">
        <f t="shared" si="0"/>
        <v>0</v>
      </c>
      <c r="E47" s="111">
        <f t="shared" si="1"/>
        <v>0</v>
      </c>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row>
    <row r="48" spans="1:36" x14ac:dyDescent="0.35">
      <c r="B48" s="113"/>
      <c r="C48" s="113"/>
      <c r="D48" s="110">
        <f t="shared" si="0"/>
        <v>0</v>
      </c>
      <c r="E48" s="111">
        <f t="shared" si="1"/>
        <v>0</v>
      </c>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row>
    <row r="49" spans="2:36" x14ac:dyDescent="0.35">
      <c r="B49" s="108"/>
      <c r="C49" s="108"/>
      <c r="D49" s="110">
        <f t="shared" si="0"/>
        <v>0</v>
      </c>
      <c r="E49" s="111">
        <f t="shared" si="1"/>
        <v>0</v>
      </c>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row>
    <row r="50" spans="2:36" x14ac:dyDescent="0.35">
      <c r="B50" s="113"/>
      <c r="C50" s="113"/>
      <c r="D50" s="110">
        <f t="shared" si="0"/>
        <v>0</v>
      </c>
      <c r="E50" s="111">
        <f t="shared" si="1"/>
        <v>0</v>
      </c>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row>
    <row r="51" spans="2:36" x14ac:dyDescent="0.35">
      <c r="B51" s="108"/>
      <c r="C51" s="108"/>
      <c r="D51" s="110">
        <f t="shared" si="0"/>
        <v>0</v>
      </c>
      <c r="E51" s="111">
        <f t="shared" si="1"/>
        <v>0</v>
      </c>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row>
    <row r="52" spans="2:36" x14ac:dyDescent="0.35">
      <c r="B52" s="113"/>
      <c r="C52" s="113"/>
      <c r="D52" s="110">
        <f t="shared" si="0"/>
        <v>0</v>
      </c>
      <c r="E52" s="111">
        <f t="shared" si="1"/>
        <v>0</v>
      </c>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row>
    <row r="53" spans="2:36" x14ac:dyDescent="0.35">
      <c r="B53" s="108"/>
      <c r="C53" s="108"/>
      <c r="D53" s="110">
        <f t="shared" si="0"/>
        <v>0</v>
      </c>
      <c r="E53" s="111">
        <f t="shared" si="1"/>
        <v>0</v>
      </c>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row>
    <row r="54" spans="2:36" x14ac:dyDescent="0.35">
      <c r="B54" s="113"/>
      <c r="C54" s="113"/>
      <c r="D54" s="110">
        <f t="shared" si="0"/>
        <v>0</v>
      </c>
      <c r="E54" s="111">
        <f t="shared" si="1"/>
        <v>0</v>
      </c>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row>
    <row r="55" spans="2:36" x14ac:dyDescent="0.35">
      <c r="B55" s="108"/>
      <c r="C55" s="108"/>
      <c r="D55" s="110">
        <f t="shared" si="0"/>
        <v>0</v>
      </c>
      <c r="E55" s="111">
        <f t="shared" si="1"/>
        <v>0</v>
      </c>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row>
    <row r="56" spans="2:36" x14ac:dyDescent="0.35">
      <c r="B56" s="113"/>
      <c r="C56" s="113"/>
      <c r="D56" s="110">
        <f t="shared" si="0"/>
        <v>0</v>
      </c>
      <c r="E56" s="111">
        <f t="shared" si="1"/>
        <v>0</v>
      </c>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row>
    <row r="57" spans="2:36" x14ac:dyDescent="0.35">
      <c r="B57" s="108"/>
      <c r="C57" s="108"/>
      <c r="D57" s="110">
        <f t="shared" si="0"/>
        <v>0</v>
      </c>
      <c r="E57" s="111">
        <f t="shared" si="1"/>
        <v>0</v>
      </c>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row>
    <row r="58" spans="2:36" x14ac:dyDescent="0.35">
      <c r="B58" s="113"/>
      <c r="C58" s="113"/>
      <c r="D58" s="110">
        <f t="shared" si="0"/>
        <v>0</v>
      </c>
      <c r="E58" s="111">
        <f t="shared" si="1"/>
        <v>0</v>
      </c>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row>
    <row r="59" spans="2:36" x14ac:dyDescent="0.35">
      <c r="B59" s="108"/>
      <c r="C59" s="108"/>
      <c r="D59" s="110">
        <f t="shared" si="0"/>
        <v>0</v>
      </c>
      <c r="E59" s="111">
        <f t="shared" si="1"/>
        <v>0</v>
      </c>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row>
    <row r="60" spans="2:36" x14ac:dyDescent="0.35">
      <c r="B60" s="113"/>
      <c r="C60" s="113"/>
      <c r="D60" s="110">
        <f t="shared" si="0"/>
        <v>0</v>
      </c>
      <c r="E60" s="111">
        <f>D60*$R$5</f>
        <v>0</v>
      </c>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115"/>
    </row>
    <row r="61" spans="2:36" x14ac:dyDescent="0.35">
      <c r="C61" s="117" t="s">
        <v>9</v>
      </c>
      <c r="D61" s="118">
        <f>SUM(D11:D60)</f>
        <v>0</v>
      </c>
      <c r="E61" s="156">
        <f>D61*$R$5</f>
        <v>0</v>
      </c>
      <c r="F61" s="118">
        <f>SUM(F11:F60)</f>
        <v>0</v>
      </c>
      <c r="G61" s="118">
        <f t="shared" ref="G61:AJ61" si="2">SUM(G11:G60)</f>
        <v>0</v>
      </c>
      <c r="H61" s="118">
        <f t="shared" si="2"/>
        <v>0</v>
      </c>
      <c r="I61" s="118">
        <f t="shared" si="2"/>
        <v>0</v>
      </c>
      <c r="J61" s="118">
        <f t="shared" si="2"/>
        <v>0</v>
      </c>
      <c r="K61" s="118">
        <f t="shared" si="2"/>
        <v>0</v>
      </c>
      <c r="L61" s="118">
        <f t="shared" si="2"/>
        <v>0</v>
      </c>
      <c r="M61" s="118">
        <f t="shared" si="2"/>
        <v>0</v>
      </c>
      <c r="N61" s="118">
        <f t="shared" si="2"/>
        <v>0</v>
      </c>
      <c r="O61" s="118">
        <f t="shared" si="2"/>
        <v>0</v>
      </c>
      <c r="P61" s="118">
        <f t="shared" si="2"/>
        <v>0</v>
      </c>
      <c r="Q61" s="118">
        <f t="shared" si="2"/>
        <v>0</v>
      </c>
      <c r="R61" s="118">
        <f t="shared" si="2"/>
        <v>0</v>
      </c>
      <c r="S61" s="118">
        <f t="shared" si="2"/>
        <v>0</v>
      </c>
      <c r="T61" s="118">
        <f t="shared" si="2"/>
        <v>0</v>
      </c>
      <c r="U61" s="118">
        <f t="shared" si="2"/>
        <v>0</v>
      </c>
      <c r="V61" s="118">
        <f t="shared" si="2"/>
        <v>0</v>
      </c>
      <c r="W61" s="118">
        <f t="shared" si="2"/>
        <v>0</v>
      </c>
      <c r="X61" s="118">
        <f t="shared" si="2"/>
        <v>0</v>
      </c>
      <c r="Y61" s="118">
        <f t="shared" si="2"/>
        <v>0</v>
      </c>
      <c r="Z61" s="118">
        <f t="shared" si="2"/>
        <v>0</v>
      </c>
      <c r="AA61" s="118">
        <f t="shared" si="2"/>
        <v>0</v>
      </c>
      <c r="AB61" s="118">
        <f t="shared" si="2"/>
        <v>0</v>
      </c>
      <c r="AC61" s="118">
        <f t="shared" si="2"/>
        <v>0</v>
      </c>
      <c r="AD61" s="118">
        <f t="shared" si="2"/>
        <v>0</v>
      </c>
      <c r="AE61" s="118">
        <f t="shared" si="2"/>
        <v>0</v>
      </c>
      <c r="AF61" s="118">
        <f t="shared" si="2"/>
        <v>0</v>
      </c>
      <c r="AG61" s="118">
        <f t="shared" si="2"/>
        <v>0</v>
      </c>
      <c r="AH61" s="118">
        <f t="shared" si="2"/>
        <v>0</v>
      </c>
      <c r="AI61" s="118">
        <f t="shared" si="2"/>
        <v>0</v>
      </c>
      <c r="AJ61" s="118">
        <f t="shared" si="2"/>
        <v>0</v>
      </c>
    </row>
  </sheetData>
  <sheetProtection selectLockedCells="1"/>
  <mergeCells count="10">
    <mergeCell ref="D2:AI4"/>
    <mergeCell ref="D5:M5"/>
    <mergeCell ref="R5:S5"/>
    <mergeCell ref="T5:AF5"/>
    <mergeCell ref="AG5:AI5"/>
    <mergeCell ref="B8:B10"/>
    <mergeCell ref="C8:C10"/>
    <mergeCell ref="D8:D10"/>
    <mergeCell ref="E8:E10"/>
    <mergeCell ref="F8:AJ9"/>
  </mergeCells>
  <dataValidations count="3">
    <dataValidation type="whole" allowBlank="1" showInputMessage="1" showErrorMessage="1" errorTitle="Entry Error" error="Only one fee can be claimed per day for a patient" promptTitle="Instructions" prompt="Please enter '1' in the cell if a fee is claimed for this patient for this day." sqref="F11:AJ60" xr:uid="{00000000-0002-0000-0100-000000000000}">
      <formula1>0</formula1>
      <formula2>1</formula2>
    </dataValidation>
    <dataValidation type="textLength" errorStyle="information" operator="equal" allowBlank="1" showInputMessage="1" showErrorMessage="1" errorTitle="Incorrect Length" error="The CHI you have entered is not 10 digits long" promptTitle="CHI Number" prompt="Please enter the paitent's 10 digit CHI" sqref="B11:B60" xr:uid="{00000000-0002-0000-0100-000001000000}">
      <formula1>10</formula1>
    </dataValidation>
    <dataValidation type="list" errorStyle="information" operator="equal" allowBlank="1" showInputMessage="1" showErrorMessage="1" error="Select from dropdown list" prompt="Select product supervised" sqref="C11:C60" xr:uid="{00000000-0002-0000-0100-000002000000}">
      <formula1>$AL$4:$AL$5</formula1>
    </dataValidation>
  </dataValidations>
  <pageMargins left="0.70866141732283472" right="0.70866141732283472" top="0.74803149606299213" bottom="0.74803149606299213" header="0.31496062992125984" footer="0.31496062992125984"/>
  <pageSetup paperSize="9" scale="6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61"/>
  <sheetViews>
    <sheetView showZeros="0" zoomScale="80" zoomScaleNormal="80" workbookViewId="0">
      <selection activeCell="E11" sqref="E11"/>
    </sheetView>
  </sheetViews>
  <sheetFormatPr defaultColWidth="9.1796875" defaultRowHeight="14.5" x14ac:dyDescent="0.35"/>
  <cols>
    <col min="1" max="1" width="9.1796875" style="99"/>
    <col min="2" max="2" width="14.7265625" style="99" customWidth="1"/>
    <col min="3" max="3" width="17.81640625" style="99" customWidth="1"/>
    <col min="4" max="4" width="14.1796875" style="99" customWidth="1"/>
    <col min="5" max="5" width="11" style="99" customWidth="1"/>
    <col min="6" max="35" width="4.26953125" style="99" customWidth="1"/>
    <col min="36" max="36" width="4.26953125" style="107" customWidth="1"/>
    <col min="37" max="37" width="9.1796875" style="107"/>
    <col min="38" max="38" width="9.1796875" style="107" hidden="1" customWidth="1"/>
    <col min="39" max="16384" width="9.1796875" style="107"/>
  </cols>
  <sheetData>
    <row r="1" spans="1:38" s="99" customFormat="1" ht="15" thickBot="1" x14ac:dyDescent="0.4"/>
    <row r="2" spans="1:38" s="99" customFormat="1" ht="15" thickBot="1" x14ac:dyDescent="0.4">
      <c r="B2" s="100" t="s">
        <v>0</v>
      </c>
      <c r="C2" s="119" t="str">
        <f>Declaration!B2</f>
        <v>MONTH</v>
      </c>
      <c r="D2" s="228" t="s">
        <v>91</v>
      </c>
      <c r="E2" s="228"/>
      <c r="F2" s="228"/>
      <c r="G2" s="228"/>
      <c r="H2" s="228"/>
      <c r="I2" s="228"/>
      <c r="J2" s="228"/>
      <c r="K2" s="228"/>
      <c r="L2" s="228"/>
      <c r="M2" s="228"/>
      <c r="N2" s="228"/>
      <c r="O2" s="228"/>
      <c r="P2" s="229"/>
      <c r="Q2" s="229"/>
      <c r="R2" s="229"/>
      <c r="S2" s="229"/>
      <c r="T2" s="229"/>
      <c r="U2" s="229"/>
      <c r="V2" s="229"/>
      <c r="W2" s="229"/>
      <c r="X2" s="229"/>
      <c r="Y2" s="229"/>
      <c r="Z2" s="229"/>
      <c r="AA2" s="229"/>
      <c r="AB2" s="229"/>
      <c r="AC2" s="229"/>
      <c r="AD2" s="229"/>
      <c r="AE2" s="229"/>
      <c r="AF2" s="229"/>
      <c r="AG2" s="229"/>
      <c r="AH2" s="229"/>
      <c r="AI2" s="229"/>
    </row>
    <row r="3" spans="1:38" s="99" customFormat="1" ht="15" thickBot="1" x14ac:dyDescent="0.4">
      <c r="B3" s="100" t="s">
        <v>1</v>
      </c>
      <c r="C3" s="119">
        <f>Declaration!B3</f>
        <v>2025</v>
      </c>
      <c r="D3" s="228"/>
      <c r="E3" s="228"/>
      <c r="F3" s="228"/>
      <c r="G3" s="228"/>
      <c r="H3" s="228"/>
      <c r="I3" s="228"/>
      <c r="J3" s="228"/>
      <c r="K3" s="228"/>
      <c r="L3" s="228"/>
      <c r="M3" s="228"/>
      <c r="N3" s="228"/>
      <c r="O3" s="228"/>
      <c r="P3" s="229"/>
      <c r="Q3" s="229"/>
      <c r="R3" s="229"/>
      <c r="S3" s="229"/>
      <c r="T3" s="229"/>
      <c r="U3" s="229"/>
      <c r="V3" s="229"/>
      <c r="W3" s="229"/>
      <c r="X3" s="229"/>
      <c r="Y3" s="229"/>
      <c r="Z3" s="229"/>
      <c r="AA3" s="229"/>
      <c r="AB3" s="229"/>
      <c r="AC3" s="229"/>
      <c r="AD3" s="229"/>
      <c r="AE3" s="229"/>
      <c r="AF3" s="229"/>
      <c r="AG3" s="229"/>
      <c r="AH3" s="229"/>
      <c r="AI3" s="229"/>
    </row>
    <row r="4" spans="1:38" s="99" customFormat="1" ht="26.5" thickBot="1" x14ac:dyDescent="0.4">
      <c r="B4" s="101" t="s">
        <v>2</v>
      </c>
      <c r="C4" s="155">
        <f>Declaration!B4</f>
        <v>0</v>
      </c>
      <c r="D4" s="230"/>
      <c r="E4" s="230"/>
      <c r="F4" s="230"/>
      <c r="G4" s="230"/>
      <c r="H4" s="230"/>
      <c r="I4" s="230"/>
      <c r="J4" s="230"/>
      <c r="K4" s="230"/>
      <c r="L4" s="230"/>
      <c r="M4" s="230"/>
      <c r="N4" s="230"/>
      <c r="O4" s="230"/>
      <c r="P4" s="229"/>
      <c r="Q4" s="229"/>
      <c r="R4" s="229"/>
      <c r="S4" s="229"/>
      <c r="T4" s="229"/>
      <c r="U4" s="229"/>
      <c r="V4" s="229"/>
      <c r="W4" s="229"/>
      <c r="X4" s="229"/>
      <c r="Y4" s="229"/>
      <c r="Z4" s="229"/>
      <c r="AA4" s="229"/>
      <c r="AB4" s="229"/>
      <c r="AC4" s="229"/>
      <c r="AD4" s="229"/>
      <c r="AE4" s="229"/>
      <c r="AF4" s="229"/>
      <c r="AG4" s="229"/>
      <c r="AH4" s="229"/>
      <c r="AI4" s="229"/>
      <c r="AL4" s="99" t="s">
        <v>62</v>
      </c>
    </row>
    <row r="5" spans="1:38" s="99" customFormat="1" x14ac:dyDescent="0.35">
      <c r="C5" s="102"/>
      <c r="D5" s="231" t="s">
        <v>92</v>
      </c>
      <c r="E5" s="231"/>
      <c r="F5" s="232"/>
      <c r="G5" s="232"/>
      <c r="H5" s="232"/>
      <c r="I5" s="232"/>
      <c r="J5" s="232"/>
      <c r="K5" s="232"/>
      <c r="L5" s="232"/>
      <c r="M5" s="232"/>
      <c r="N5" s="103" t="s">
        <v>64</v>
      </c>
      <c r="O5" s="103"/>
      <c r="P5" s="103"/>
      <c r="Q5" s="103"/>
      <c r="R5" s="233">
        <v>1.92</v>
      </c>
      <c r="S5" s="234"/>
      <c r="T5" s="235" t="s">
        <v>65</v>
      </c>
      <c r="U5" s="234"/>
      <c r="V5" s="232"/>
      <c r="W5" s="232"/>
      <c r="X5" s="232"/>
      <c r="Y5" s="232"/>
      <c r="Z5" s="232"/>
      <c r="AA5" s="232"/>
      <c r="AB5" s="232"/>
      <c r="AC5" s="232"/>
      <c r="AD5" s="232"/>
      <c r="AE5" s="232"/>
      <c r="AF5" s="232"/>
      <c r="AG5" s="236">
        <f>E61</f>
        <v>0</v>
      </c>
      <c r="AH5" s="232"/>
      <c r="AI5" s="232"/>
      <c r="AL5" s="99" t="s">
        <v>66</v>
      </c>
    </row>
    <row r="6" spans="1:38" s="99" customFormat="1" x14ac:dyDescent="0.35">
      <c r="V6" s="104"/>
      <c r="W6" s="104"/>
      <c r="X6" s="104"/>
      <c r="Y6" s="104"/>
      <c r="Z6" s="104"/>
      <c r="AA6" s="104"/>
      <c r="AB6" s="104"/>
      <c r="AC6" s="104"/>
      <c r="AD6" s="104"/>
      <c r="AE6" s="104"/>
      <c r="AF6" s="104"/>
      <c r="AG6" s="105"/>
      <c r="AH6" s="104"/>
      <c r="AI6" s="104"/>
    </row>
    <row r="7" spans="1:38" s="99" customFormat="1" ht="15" customHeight="1" x14ac:dyDescent="0.35"/>
    <row r="8" spans="1:38" s="99" customFormat="1" ht="15" customHeight="1" x14ac:dyDescent="0.35">
      <c r="B8" s="218" t="s">
        <v>67</v>
      </c>
      <c r="C8" s="219" t="s">
        <v>68</v>
      </c>
      <c r="D8" s="218" t="s">
        <v>69</v>
      </c>
      <c r="E8" s="219" t="s">
        <v>70</v>
      </c>
      <c r="F8" s="222" t="s">
        <v>71</v>
      </c>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c r="AF8" s="223"/>
      <c r="AG8" s="223"/>
      <c r="AH8" s="223"/>
      <c r="AI8" s="223"/>
      <c r="AJ8" s="224"/>
    </row>
    <row r="9" spans="1:38" s="99" customFormat="1" ht="15" customHeight="1" x14ac:dyDescent="0.35">
      <c r="B9" s="218"/>
      <c r="C9" s="220"/>
      <c r="D9" s="218"/>
      <c r="E9" s="220"/>
      <c r="F9" s="225"/>
      <c r="G9" s="226"/>
      <c r="H9" s="226"/>
      <c r="I9" s="226"/>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6"/>
      <c r="AJ9" s="227"/>
    </row>
    <row r="10" spans="1:38" s="99" customFormat="1" ht="44.25" customHeight="1" x14ac:dyDescent="0.35">
      <c r="B10" s="218"/>
      <c r="C10" s="221"/>
      <c r="D10" s="218"/>
      <c r="E10" s="221"/>
      <c r="F10" s="106">
        <v>1</v>
      </c>
      <c r="G10" s="106">
        <v>2</v>
      </c>
      <c r="H10" s="106">
        <v>3</v>
      </c>
      <c r="I10" s="106">
        <v>4</v>
      </c>
      <c r="J10" s="106">
        <v>5</v>
      </c>
      <c r="K10" s="106">
        <v>6</v>
      </c>
      <c r="L10" s="106">
        <v>7</v>
      </c>
      <c r="M10" s="106">
        <v>8</v>
      </c>
      <c r="N10" s="106">
        <v>9</v>
      </c>
      <c r="O10" s="106">
        <v>10</v>
      </c>
      <c r="P10" s="106">
        <v>11</v>
      </c>
      <c r="Q10" s="106">
        <v>12</v>
      </c>
      <c r="R10" s="106">
        <v>13</v>
      </c>
      <c r="S10" s="106">
        <v>14</v>
      </c>
      <c r="T10" s="106">
        <v>15</v>
      </c>
      <c r="U10" s="106">
        <v>16</v>
      </c>
      <c r="V10" s="106">
        <v>17</v>
      </c>
      <c r="W10" s="106">
        <v>18</v>
      </c>
      <c r="X10" s="106">
        <v>19</v>
      </c>
      <c r="Y10" s="106">
        <v>20</v>
      </c>
      <c r="Z10" s="106">
        <v>21</v>
      </c>
      <c r="AA10" s="106">
        <v>22</v>
      </c>
      <c r="AB10" s="106">
        <v>23</v>
      </c>
      <c r="AC10" s="106">
        <v>24</v>
      </c>
      <c r="AD10" s="106">
        <v>25</v>
      </c>
      <c r="AE10" s="106">
        <v>26</v>
      </c>
      <c r="AF10" s="106">
        <v>27</v>
      </c>
      <c r="AG10" s="106">
        <v>28</v>
      </c>
      <c r="AH10" s="106">
        <v>29</v>
      </c>
      <c r="AI10" s="106">
        <v>30</v>
      </c>
      <c r="AJ10" s="106">
        <v>31</v>
      </c>
    </row>
    <row r="11" spans="1:38" x14ac:dyDescent="0.35">
      <c r="A11" s="107"/>
      <c r="B11" s="108"/>
      <c r="C11" s="109"/>
      <c r="D11" s="110">
        <f>SUM(F11:AJ11)</f>
        <v>0</v>
      </c>
      <c r="E11" s="111">
        <f>D11*$R$5</f>
        <v>0</v>
      </c>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row>
    <row r="12" spans="1:38" x14ac:dyDescent="0.35">
      <c r="A12" s="107"/>
      <c r="B12" s="113"/>
      <c r="C12" s="113"/>
      <c r="D12" s="114">
        <f t="shared" ref="D12:D59" si="0">SUM(F12:AJ12)</f>
        <v>0</v>
      </c>
      <c r="E12" s="111">
        <f t="shared" ref="E12:E59" si="1">D12*$R$5</f>
        <v>0</v>
      </c>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row>
    <row r="13" spans="1:38" x14ac:dyDescent="0.35">
      <c r="A13" s="107"/>
      <c r="B13" s="108"/>
      <c r="C13" s="108"/>
      <c r="D13" s="116">
        <f t="shared" si="0"/>
        <v>0</v>
      </c>
      <c r="E13" s="111">
        <f t="shared" si="1"/>
        <v>0</v>
      </c>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row>
    <row r="14" spans="1:38" x14ac:dyDescent="0.35">
      <c r="A14" s="107"/>
      <c r="B14" s="113"/>
      <c r="C14" s="113"/>
      <c r="D14" s="114">
        <f t="shared" si="0"/>
        <v>0</v>
      </c>
      <c r="E14" s="111">
        <f t="shared" si="1"/>
        <v>0</v>
      </c>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row>
    <row r="15" spans="1:38" x14ac:dyDescent="0.35">
      <c r="A15" s="107"/>
      <c r="B15" s="108"/>
      <c r="C15" s="108"/>
      <c r="D15" s="116">
        <f t="shared" si="0"/>
        <v>0</v>
      </c>
      <c r="E15" s="111">
        <f t="shared" si="1"/>
        <v>0</v>
      </c>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row>
    <row r="16" spans="1:38" x14ac:dyDescent="0.35">
      <c r="A16" s="107"/>
      <c r="B16" s="113"/>
      <c r="C16" s="113"/>
      <c r="D16" s="114">
        <f t="shared" si="0"/>
        <v>0</v>
      </c>
      <c r="E16" s="111">
        <f t="shared" si="1"/>
        <v>0</v>
      </c>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row>
    <row r="17" spans="1:36" x14ac:dyDescent="0.35">
      <c r="A17" s="107"/>
      <c r="B17" s="108"/>
      <c r="C17" s="108"/>
      <c r="D17" s="116">
        <f t="shared" si="0"/>
        <v>0</v>
      </c>
      <c r="E17" s="111">
        <f t="shared" si="1"/>
        <v>0</v>
      </c>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row>
    <row r="18" spans="1:36" x14ac:dyDescent="0.35">
      <c r="A18" s="107"/>
      <c r="B18" s="113"/>
      <c r="C18" s="113"/>
      <c r="D18" s="114">
        <f t="shared" si="0"/>
        <v>0</v>
      </c>
      <c r="E18" s="111">
        <f t="shared" si="1"/>
        <v>0</v>
      </c>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row>
    <row r="19" spans="1:36" x14ac:dyDescent="0.35">
      <c r="A19" s="107"/>
      <c r="B19" s="108"/>
      <c r="C19" s="108"/>
      <c r="D19" s="116">
        <f t="shared" si="0"/>
        <v>0</v>
      </c>
      <c r="E19" s="111">
        <f t="shared" si="1"/>
        <v>0</v>
      </c>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row>
    <row r="20" spans="1:36" x14ac:dyDescent="0.35">
      <c r="A20" s="107"/>
      <c r="B20" s="113"/>
      <c r="C20" s="113"/>
      <c r="D20" s="114">
        <f t="shared" si="0"/>
        <v>0</v>
      </c>
      <c r="E20" s="111">
        <f t="shared" si="1"/>
        <v>0</v>
      </c>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row>
    <row r="21" spans="1:36" x14ac:dyDescent="0.35">
      <c r="A21" s="107"/>
      <c r="B21" s="108"/>
      <c r="C21" s="108"/>
      <c r="D21" s="116">
        <f t="shared" si="0"/>
        <v>0</v>
      </c>
      <c r="E21" s="111">
        <f t="shared" si="1"/>
        <v>0</v>
      </c>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row>
    <row r="22" spans="1:36" x14ac:dyDescent="0.35">
      <c r="A22" s="107"/>
      <c r="B22" s="113"/>
      <c r="C22" s="113"/>
      <c r="D22" s="114">
        <f t="shared" si="0"/>
        <v>0</v>
      </c>
      <c r="E22" s="111">
        <f t="shared" si="1"/>
        <v>0</v>
      </c>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row>
    <row r="23" spans="1:36" x14ac:dyDescent="0.35">
      <c r="A23" s="107"/>
      <c r="B23" s="108"/>
      <c r="C23" s="108"/>
      <c r="D23" s="116">
        <f t="shared" si="0"/>
        <v>0</v>
      </c>
      <c r="E23" s="111">
        <f t="shared" si="1"/>
        <v>0</v>
      </c>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row>
    <row r="24" spans="1:36" x14ac:dyDescent="0.35">
      <c r="A24" s="107"/>
      <c r="B24" s="113"/>
      <c r="C24" s="113"/>
      <c r="D24" s="114">
        <f t="shared" si="0"/>
        <v>0</v>
      </c>
      <c r="E24" s="111">
        <f t="shared" si="1"/>
        <v>0</v>
      </c>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row>
    <row r="25" spans="1:36" x14ac:dyDescent="0.35">
      <c r="A25" s="107"/>
      <c r="B25" s="108"/>
      <c r="C25" s="108"/>
      <c r="D25" s="116">
        <f t="shared" si="0"/>
        <v>0</v>
      </c>
      <c r="E25" s="111">
        <f t="shared" si="1"/>
        <v>0</v>
      </c>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row>
    <row r="26" spans="1:36" x14ac:dyDescent="0.35">
      <c r="A26" s="107"/>
      <c r="B26" s="113"/>
      <c r="C26" s="113"/>
      <c r="D26" s="114">
        <f t="shared" si="0"/>
        <v>0</v>
      </c>
      <c r="E26" s="111">
        <f t="shared" si="1"/>
        <v>0</v>
      </c>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row>
    <row r="27" spans="1:36" x14ac:dyDescent="0.35">
      <c r="A27" s="107"/>
      <c r="B27" s="108"/>
      <c r="C27" s="108"/>
      <c r="D27" s="116">
        <f t="shared" si="0"/>
        <v>0</v>
      </c>
      <c r="E27" s="111">
        <f t="shared" si="1"/>
        <v>0</v>
      </c>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row>
    <row r="28" spans="1:36" x14ac:dyDescent="0.35">
      <c r="A28" s="107"/>
      <c r="B28" s="113"/>
      <c r="C28" s="113"/>
      <c r="D28" s="114">
        <f t="shared" si="0"/>
        <v>0</v>
      </c>
      <c r="E28" s="111">
        <f t="shared" si="1"/>
        <v>0</v>
      </c>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row>
    <row r="29" spans="1:36" x14ac:dyDescent="0.35">
      <c r="A29" s="107"/>
      <c r="B29" s="108"/>
      <c r="C29" s="108"/>
      <c r="D29" s="116">
        <f t="shared" si="0"/>
        <v>0</v>
      </c>
      <c r="E29" s="111">
        <f t="shared" si="1"/>
        <v>0</v>
      </c>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row>
    <row r="30" spans="1:36" x14ac:dyDescent="0.35">
      <c r="A30" s="107"/>
      <c r="B30" s="113"/>
      <c r="C30" s="113"/>
      <c r="D30" s="114">
        <f t="shared" si="0"/>
        <v>0</v>
      </c>
      <c r="E30" s="111">
        <f t="shared" si="1"/>
        <v>0</v>
      </c>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row>
    <row r="31" spans="1:36" x14ac:dyDescent="0.35">
      <c r="A31" s="107"/>
      <c r="B31" s="108"/>
      <c r="C31" s="108"/>
      <c r="D31" s="116">
        <f t="shared" si="0"/>
        <v>0</v>
      </c>
      <c r="E31" s="111">
        <f t="shared" si="1"/>
        <v>0</v>
      </c>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row>
    <row r="32" spans="1:36" x14ac:dyDescent="0.35">
      <c r="A32" s="107"/>
      <c r="B32" s="113"/>
      <c r="C32" s="113"/>
      <c r="D32" s="114">
        <f t="shared" si="0"/>
        <v>0</v>
      </c>
      <c r="E32" s="111">
        <f t="shared" si="1"/>
        <v>0</v>
      </c>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row>
    <row r="33" spans="1:36" x14ac:dyDescent="0.35">
      <c r="A33" s="107"/>
      <c r="B33" s="108"/>
      <c r="C33" s="108"/>
      <c r="D33" s="116">
        <f t="shared" si="0"/>
        <v>0</v>
      </c>
      <c r="E33" s="111">
        <f t="shared" si="1"/>
        <v>0</v>
      </c>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row>
    <row r="34" spans="1:36" x14ac:dyDescent="0.35">
      <c r="A34" s="107"/>
      <c r="B34" s="113"/>
      <c r="C34" s="113"/>
      <c r="D34" s="114">
        <f t="shared" si="0"/>
        <v>0</v>
      </c>
      <c r="E34" s="111">
        <f t="shared" si="1"/>
        <v>0</v>
      </c>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row>
    <row r="35" spans="1:36" x14ac:dyDescent="0.35">
      <c r="A35" s="107"/>
      <c r="B35" s="108"/>
      <c r="C35" s="108"/>
      <c r="D35" s="116">
        <f t="shared" si="0"/>
        <v>0</v>
      </c>
      <c r="E35" s="111">
        <f t="shared" si="1"/>
        <v>0</v>
      </c>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row>
    <row r="36" spans="1:36" x14ac:dyDescent="0.35">
      <c r="A36" s="107"/>
      <c r="B36" s="113"/>
      <c r="C36" s="113"/>
      <c r="D36" s="114">
        <f t="shared" si="0"/>
        <v>0</v>
      </c>
      <c r="E36" s="111">
        <f t="shared" si="1"/>
        <v>0</v>
      </c>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row>
    <row r="37" spans="1:36" x14ac:dyDescent="0.35">
      <c r="A37" s="107"/>
      <c r="B37" s="108"/>
      <c r="C37" s="108"/>
      <c r="D37" s="116">
        <f t="shared" si="0"/>
        <v>0</v>
      </c>
      <c r="E37" s="111">
        <f t="shared" si="1"/>
        <v>0</v>
      </c>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row>
    <row r="38" spans="1:36" x14ac:dyDescent="0.35">
      <c r="A38" s="107"/>
      <c r="B38" s="113"/>
      <c r="C38" s="113"/>
      <c r="D38" s="114">
        <f t="shared" si="0"/>
        <v>0</v>
      </c>
      <c r="E38" s="111">
        <f t="shared" si="1"/>
        <v>0</v>
      </c>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row>
    <row r="39" spans="1:36" x14ac:dyDescent="0.35">
      <c r="A39" s="107"/>
      <c r="B39" s="108"/>
      <c r="C39" s="108"/>
      <c r="D39" s="116">
        <f t="shared" si="0"/>
        <v>0</v>
      </c>
      <c r="E39" s="111">
        <f t="shared" si="1"/>
        <v>0</v>
      </c>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row>
    <row r="40" spans="1:36" x14ac:dyDescent="0.35">
      <c r="A40" s="107"/>
      <c r="B40" s="113"/>
      <c r="C40" s="113"/>
      <c r="D40" s="114">
        <f t="shared" si="0"/>
        <v>0</v>
      </c>
      <c r="E40" s="111">
        <f t="shared" si="1"/>
        <v>0</v>
      </c>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row>
    <row r="41" spans="1:36" x14ac:dyDescent="0.35">
      <c r="A41" s="107"/>
      <c r="B41" s="108"/>
      <c r="C41" s="108"/>
      <c r="D41" s="116">
        <f t="shared" si="0"/>
        <v>0</v>
      </c>
      <c r="E41" s="111">
        <f t="shared" si="1"/>
        <v>0</v>
      </c>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row>
    <row r="42" spans="1:36" x14ac:dyDescent="0.35">
      <c r="A42" s="107"/>
      <c r="B42" s="113"/>
      <c r="C42" s="113"/>
      <c r="D42" s="114">
        <f t="shared" si="0"/>
        <v>0</v>
      </c>
      <c r="E42" s="111">
        <f t="shared" si="1"/>
        <v>0</v>
      </c>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row>
    <row r="43" spans="1:36" x14ac:dyDescent="0.35">
      <c r="A43" s="107"/>
      <c r="B43" s="108"/>
      <c r="C43" s="108"/>
      <c r="D43" s="116">
        <f t="shared" si="0"/>
        <v>0</v>
      </c>
      <c r="E43" s="111">
        <f t="shared" si="1"/>
        <v>0</v>
      </c>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row>
    <row r="44" spans="1:36" x14ac:dyDescent="0.35">
      <c r="A44" s="107"/>
      <c r="B44" s="113"/>
      <c r="C44" s="113"/>
      <c r="D44" s="114">
        <f t="shared" si="0"/>
        <v>0</v>
      </c>
      <c r="E44" s="111">
        <f t="shared" si="1"/>
        <v>0</v>
      </c>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row>
    <row r="45" spans="1:36" x14ac:dyDescent="0.35">
      <c r="A45" s="107"/>
      <c r="B45" s="108"/>
      <c r="C45" s="108"/>
      <c r="D45" s="116">
        <f t="shared" si="0"/>
        <v>0</v>
      </c>
      <c r="E45" s="111">
        <f t="shared" si="1"/>
        <v>0</v>
      </c>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row>
    <row r="46" spans="1:36" x14ac:dyDescent="0.35">
      <c r="A46" s="107"/>
      <c r="B46" s="113"/>
      <c r="C46" s="113"/>
      <c r="D46" s="114">
        <f t="shared" si="0"/>
        <v>0</v>
      </c>
      <c r="E46" s="111">
        <f t="shared" si="1"/>
        <v>0</v>
      </c>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row>
    <row r="47" spans="1:36" x14ac:dyDescent="0.35">
      <c r="B47" s="108"/>
      <c r="C47" s="108"/>
      <c r="D47" s="116">
        <f t="shared" si="0"/>
        <v>0</v>
      </c>
      <c r="E47" s="111">
        <f t="shared" si="1"/>
        <v>0</v>
      </c>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row>
    <row r="48" spans="1:36" x14ac:dyDescent="0.35">
      <c r="B48" s="113"/>
      <c r="C48" s="113"/>
      <c r="D48" s="114">
        <f t="shared" si="0"/>
        <v>0</v>
      </c>
      <c r="E48" s="111">
        <f t="shared" si="1"/>
        <v>0</v>
      </c>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row>
    <row r="49" spans="2:36" x14ac:dyDescent="0.35">
      <c r="B49" s="108"/>
      <c r="C49" s="108"/>
      <c r="D49" s="116">
        <f t="shared" si="0"/>
        <v>0</v>
      </c>
      <c r="E49" s="111">
        <f t="shared" si="1"/>
        <v>0</v>
      </c>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row>
    <row r="50" spans="2:36" x14ac:dyDescent="0.35">
      <c r="B50" s="113"/>
      <c r="C50" s="113"/>
      <c r="D50" s="114">
        <f t="shared" si="0"/>
        <v>0</v>
      </c>
      <c r="E50" s="111">
        <f t="shared" si="1"/>
        <v>0</v>
      </c>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row>
    <row r="51" spans="2:36" x14ac:dyDescent="0.35">
      <c r="B51" s="108"/>
      <c r="C51" s="108"/>
      <c r="D51" s="116">
        <f t="shared" si="0"/>
        <v>0</v>
      </c>
      <c r="E51" s="111">
        <f t="shared" si="1"/>
        <v>0</v>
      </c>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row>
    <row r="52" spans="2:36" x14ac:dyDescent="0.35">
      <c r="B52" s="113"/>
      <c r="C52" s="113"/>
      <c r="D52" s="114">
        <f t="shared" si="0"/>
        <v>0</v>
      </c>
      <c r="E52" s="111">
        <f t="shared" si="1"/>
        <v>0</v>
      </c>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row>
    <row r="53" spans="2:36" x14ac:dyDescent="0.35">
      <c r="B53" s="108"/>
      <c r="C53" s="108"/>
      <c r="D53" s="116">
        <f t="shared" si="0"/>
        <v>0</v>
      </c>
      <c r="E53" s="111">
        <f t="shared" si="1"/>
        <v>0</v>
      </c>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row>
    <row r="54" spans="2:36" x14ac:dyDescent="0.35">
      <c r="B54" s="113"/>
      <c r="C54" s="113"/>
      <c r="D54" s="114">
        <f t="shared" si="0"/>
        <v>0</v>
      </c>
      <c r="E54" s="111">
        <f t="shared" si="1"/>
        <v>0</v>
      </c>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row>
    <row r="55" spans="2:36" x14ac:dyDescent="0.35">
      <c r="B55" s="108"/>
      <c r="C55" s="108"/>
      <c r="D55" s="116">
        <f t="shared" si="0"/>
        <v>0</v>
      </c>
      <c r="E55" s="111">
        <f t="shared" si="1"/>
        <v>0</v>
      </c>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row>
    <row r="56" spans="2:36" x14ac:dyDescent="0.35">
      <c r="B56" s="113"/>
      <c r="C56" s="113"/>
      <c r="D56" s="114">
        <f t="shared" si="0"/>
        <v>0</v>
      </c>
      <c r="E56" s="111">
        <f t="shared" si="1"/>
        <v>0</v>
      </c>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row>
    <row r="57" spans="2:36" x14ac:dyDescent="0.35">
      <c r="B57" s="108"/>
      <c r="C57" s="108"/>
      <c r="D57" s="116">
        <f t="shared" si="0"/>
        <v>0</v>
      </c>
      <c r="E57" s="111">
        <f t="shared" si="1"/>
        <v>0</v>
      </c>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row>
    <row r="58" spans="2:36" x14ac:dyDescent="0.35">
      <c r="B58" s="113"/>
      <c r="C58" s="113"/>
      <c r="D58" s="114">
        <f t="shared" si="0"/>
        <v>0</v>
      </c>
      <c r="E58" s="111">
        <f t="shared" si="1"/>
        <v>0</v>
      </c>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row>
    <row r="59" spans="2:36" x14ac:dyDescent="0.35">
      <c r="B59" s="108"/>
      <c r="C59" s="108"/>
      <c r="D59" s="116">
        <f t="shared" si="0"/>
        <v>0</v>
      </c>
      <c r="E59" s="111">
        <f t="shared" si="1"/>
        <v>0</v>
      </c>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row>
    <row r="60" spans="2:36" x14ac:dyDescent="0.35">
      <c r="B60" s="113"/>
      <c r="C60" s="113"/>
      <c r="D60" s="114">
        <f>SUM(F60:AJ60)</f>
        <v>0</v>
      </c>
      <c r="E60" s="111">
        <f>D60*$R$5</f>
        <v>0</v>
      </c>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115"/>
    </row>
    <row r="61" spans="2:36" x14ac:dyDescent="0.35">
      <c r="C61" s="117" t="s">
        <v>9</v>
      </c>
      <c r="D61" s="118">
        <f>SUM(D11:D60)</f>
        <v>0</v>
      </c>
      <c r="E61" s="156">
        <f>D61*$R$5</f>
        <v>0</v>
      </c>
      <c r="F61" s="118">
        <f>SUM(F11:F60)</f>
        <v>0</v>
      </c>
      <c r="G61" s="118">
        <f t="shared" ref="G61:AJ61" si="2">SUM(G11:G60)</f>
        <v>0</v>
      </c>
      <c r="H61" s="118">
        <f t="shared" si="2"/>
        <v>0</v>
      </c>
      <c r="I61" s="118">
        <f t="shared" si="2"/>
        <v>0</v>
      </c>
      <c r="J61" s="118">
        <f t="shared" si="2"/>
        <v>0</v>
      </c>
      <c r="K61" s="118">
        <f t="shared" si="2"/>
        <v>0</v>
      </c>
      <c r="L61" s="118">
        <f t="shared" si="2"/>
        <v>0</v>
      </c>
      <c r="M61" s="118">
        <f t="shared" si="2"/>
        <v>0</v>
      </c>
      <c r="N61" s="118">
        <f t="shared" si="2"/>
        <v>0</v>
      </c>
      <c r="O61" s="118">
        <f t="shared" si="2"/>
        <v>0</v>
      </c>
      <c r="P61" s="118">
        <f t="shared" si="2"/>
        <v>0</v>
      </c>
      <c r="Q61" s="118">
        <f t="shared" si="2"/>
        <v>0</v>
      </c>
      <c r="R61" s="118">
        <f t="shared" si="2"/>
        <v>0</v>
      </c>
      <c r="S61" s="118">
        <f t="shared" si="2"/>
        <v>0</v>
      </c>
      <c r="T61" s="118">
        <f t="shared" si="2"/>
        <v>0</v>
      </c>
      <c r="U61" s="118">
        <f t="shared" si="2"/>
        <v>0</v>
      </c>
      <c r="V61" s="118">
        <f t="shared" si="2"/>
        <v>0</v>
      </c>
      <c r="W61" s="118">
        <f t="shared" si="2"/>
        <v>0</v>
      </c>
      <c r="X61" s="118">
        <f t="shared" si="2"/>
        <v>0</v>
      </c>
      <c r="Y61" s="118">
        <f t="shared" si="2"/>
        <v>0</v>
      </c>
      <c r="Z61" s="118">
        <f t="shared" si="2"/>
        <v>0</v>
      </c>
      <c r="AA61" s="118">
        <f t="shared" si="2"/>
        <v>0</v>
      </c>
      <c r="AB61" s="118">
        <f t="shared" si="2"/>
        <v>0</v>
      </c>
      <c r="AC61" s="118">
        <f t="shared" si="2"/>
        <v>0</v>
      </c>
      <c r="AD61" s="118">
        <f t="shared" si="2"/>
        <v>0</v>
      </c>
      <c r="AE61" s="118">
        <f t="shared" si="2"/>
        <v>0</v>
      </c>
      <c r="AF61" s="118">
        <f t="shared" si="2"/>
        <v>0</v>
      </c>
      <c r="AG61" s="118">
        <f t="shared" si="2"/>
        <v>0</v>
      </c>
      <c r="AH61" s="118">
        <f t="shared" si="2"/>
        <v>0</v>
      </c>
      <c r="AI61" s="118">
        <f t="shared" si="2"/>
        <v>0</v>
      </c>
      <c r="AJ61" s="118">
        <f t="shared" si="2"/>
        <v>0</v>
      </c>
    </row>
  </sheetData>
  <sheetProtection selectLockedCells="1"/>
  <mergeCells count="10">
    <mergeCell ref="B8:B10"/>
    <mergeCell ref="C8:C10"/>
    <mergeCell ref="D8:D10"/>
    <mergeCell ref="E8:E10"/>
    <mergeCell ref="F8:AJ9"/>
    <mergeCell ref="D2:AI4"/>
    <mergeCell ref="D5:M5"/>
    <mergeCell ref="R5:S5"/>
    <mergeCell ref="T5:AF5"/>
    <mergeCell ref="AG5:AI5"/>
  </mergeCells>
  <dataValidations count="3">
    <dataValidation type="list" errorStyle="information" operator="equal" allowBlank="1" showInputMessage="1" showErrorMessage="1" error="Select from dropdown list" prompt="Select product supervised" sqref="C11:C60" xr:uid="{00000000-0002-0000-0200-000000000000}">
      <formula1>$AL$4:$AL$5</formula1>
    </dataValidation>
    <dataValidation type="textLength" errorStyle="information" operator="equal" allowBlank="1" showInputMessage="1" showErrorMessage="1" errorTitle="Incorrect Length" error="The CHI you have entered is not 10 digits long" promptTitle="CHI Number" prompt="Please enter the paitent's 10 digit CHI" sqref="B11:B60" xr:uid="{00000000-0002-0000-0200-000001000000}">
      <formula1>10</formula1>
    </dataValidation>
    <dataValidation type="whole" allowBlank="1" showInputMessage="1" showErrorMessage="1" errorTitle="Entry Error" error="Only one fee can be claimed per day for a patient" promptTitle="Instructions" prompt="Please enter '1' in the cell if a fee is claimed for this patient for this day." sqref="F11:AJ60" xr:uid="{00000000-0002-0000-0200-000002000000}">
      <formula1>0</formula1>
      <formula2>1</formula2>
    </dataValidation>
  </dataValidations>
  <pageMargins left="0.70866141732283472" right="0.70866141732283472" top="0.74803149606299213" bottom="0.74803149606299213" header="0.31496062992125984" footer="0.31496062992125984"/>
  <pageSetup paperSize="9" scale="6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F26"/>
  <sheetViews>
    <sheetView showGridLines="0" workbookViewId="0">
      <selection activeCell="C9" sqref="C9"/>
    </sheetView>
  </sheetViews>
  <sheetFormatPr defaultRowHeight="12.5" x14ac:dyDescent="0.25"/>
  <cols>
    <col min="1" max="1" width="4.1796875" customWidth="1"/>
    <col min="2" max="2" width="23.7265625" customWidth="1"/>
    <col min="3" max="3" width="31.81640625" customWidth="1"/>
    <col min="4" max="4" width="7.81640625" customWidth="1"/>
    <col min="5" max="5" width="23" bestFit="1" customWidth="1"/>
  </cols>
  <sheetData>
    <row r="2" spans="2:6" ht="22.5" customHeight="1" thickBot="1" x14ac:dyDescent="0.35">
      <c r="B2" s="55" t="s">
        <v>0</v>
      </c>
      <c r="C2" s="56" t="str">
        <f>Declaration!B2</f>
        <v>MONTH</v>
      </c>
      <c r="E2" s="71" t="s">
        <v>50</v>
      </c>
      <c r="F2" s="52"/>
    </row>
    <row r="3" spans="2:6" ht="24.75" customHeight="1" thickBot="1" x14ac:dyDescent="0.3">
      <c r="B3" s="57" t="s">
        <v>1</v>
      </c>
      <c r="C3" s="58">
        <f>Declaration!B3</f>
        <v>2025</v>
      </c>
      <c r="E3" s="69" t="s">
        <v>34</v>
      </c>
      <c r="F3" s="70">
        <v>5</v>
      </c>
    </row>
    <row r="4" spans="2:6" ht="25.5" customHeight="1" x14ac:dyDescent="0.25">
      <c r="B4" s="59" t="s">
        <v>2</v>
      </c>
      <c r="C4" s="60">
        <f>Declaration!B4</f>
        <v>0</v>
      </c>
      <c r="E4" s="54" t="s">
        <v>35</v>
      </c>
      <c r="F4" s="53">
        <f>SUM(C26*$F$3)</f>
        <v>0</v>
      </c>
    </row>
    <row r="6" spans="2:6" ht="13" x14ac:dyDescent="0.25">
      <c r="B6" s="63" t="s">
        <v>31</v>
      </c>
      <c r="C6" s="64" t="s">
        <v>32</v>
      </c>
    </row>
    <row r="7" spans="2:6" ht="16" thickBot="1" x14ac:dyDescent="0.35">
      <c r="B7" s="46"/>
      <c r="C7" s="47"/>
      <c r="E7" s="73" t="s">
        <v>53</v>
      </c>
    </row>
    <row r="8" spans="2:6" ht="16" thickBot="1" x14ac:dyDescent="0.3">
      <c r="B8" s="46"/>
      <c r="C8" s="47"/>
    </row>
    <row r="9" spans="2:6" ht="16" thickBot="1" x14ac:dyDescent="0.3">
      <c r="B9" s="46"/>
      <c r="C9" s="47"/>
    </row>
    <row r="10" spans="2:6" ht="16" thickBot="1" x14ac:dyDescent="0.3">
      <c r="B10" s="46"/>
      <c r="C10" s="47"/>
    </row>
    <row r="11" spans="2:6" ht="16" thickBot="1" x14ac:dyDescent="0.3">
      <c r="B11" s="46"/>
      <c r="C11" s="47"/>
    </row>
    <row r="12" spans="2:6" ht="16" thickBot="1" x14ac:dyDescent="0.3">
      <c r="B12" s="46"/>
      <c r="C12" s="47"/>
    </row>
    <row r="13" spans="2:6" ht="16" thickBot="1" x14ac:dyDescent="0.3">
      <c r="B13" s="46"/>
      <c r="C13" s="47"/>
    </row>
    <row r="14" spans="2:6" ht="16" thickBot="1" x14ac:dyDescent="0.3">
      <c r="B14" s="46"/>
      <c r="C14" s="47"/>
    </row>
    <row r="15" spans="2:6" ht="16" thickBot="1" x14ac:dyDescent="0.3">
      <c r="B15" s="46"/>
      <c r="C15" s="47"/>
    </row>
    <row r="16" spans="2:6" ht="16" thickBot="1" x14ac:dyDescent="0.3">
      <c r="B16" s="46"/>
      <c r="C16" s="47"/>
    </row>
    <row r="17" spans="2:3" ht="16" thickBot="1" x14ac:dyDescent="0.3">
      <c r="B17" s="46"/>
      <c r="C17" s="47"/>
    </row>
    <row r="18" spans="2:3" ht="16" thickBot="1" x14ac:dyDescent="0.3">
      <c r="B18" s="46"/>
      <c r="C18" s="47"/>
    </row>
    <row r="19" spans="2:3" ht="16" thickBot="1" x14ac:dyDescent="0.3">
      <c r="B19" s="46"/>
      <c r="C19" s="47"/>
    </row>
    <row r="20" spans="2:3" ht="16" thickBot="1" x14ac:dyDescent="0.3">
      <c r="B20" s="46"/>
      <c r="C20" s="47"/>
    </row>
    <row r="21" spans="2:3" ht="16" thickBot="1" x14ac:dyDescent="0.3">
      <c r="B21" s="46"/>
      <c r="C21" s="47"/>
    </row>
    <row r="22" spans="2:3" ht="16" thickBot="1" x14ac:dyDescent="0.3">
      <c r="B22" s="46"/>
      <c r="C22" s="47"/>
    </row>
    <row r="23" spans="2:3" ht="16" thickBot="1" x14ac:dyDescent="0.3">
      <c r="B23" s="46"/>
      <c r="C23" s="47"/>
    </row>
    <row r="24" spans="2:3" ht="16" thickBot="1" x14ac:dyDescent="0.3">
      <c r="B24" s="46"/>
      <c r="C24" s="47"/>
    </row>
    <row r="25" spans="2:3" ht="16" thickBot="1" x14ac:dyDescent="0.3">
      <c r="B25" s="46"/>
      <c r="C25" s="47"/>
    </row>
    <row r="26" spans="2:3" ht="16" thickBot="1" x14ac:dyDescent="0.3">
      <c r="B26" s="48" t="s">
        <v>33</v>
      </c>
      <c r="C26" s="49">
        <f>SUM(C7:C25)</f>
        <v>0</v>
      </c>
    </row>
  </sheetData>
  <phoneticPr fontId="0"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G32"/>
  <sheetViews>
    <sheetView showGridLines="0" workbookViewId="0">
      <selection activeCell="D26" sqref="D26"/>
    </sheetView>
  </sheetViews>
  <sheetFormatPr defaultColWidth="9.1796875" defaultRowHeight="12.5" x14ac:dyDescent="0.25"/>
  <cols>
    <col min="1" max="1" width="3.54296875" style="80" customWidth="1"/>
    <col min="2" max="2" width="17.54296875" style="80" customWidth="1"/>
    <col min="3" max="3" width="33.81640625" style="80" customWidth="1"/>
    <col min="4" max="5" width="9.1796875" style="80"/>
    <col min="6" max="6" width="14.1796875" style="80" customWidth="1"/>
    <col min="7" max="7" width="10.7265625" style="80" customWidth="1"/>
    <col min="8" max="16384" width="9.1796875" style="80"/>
  </cols>
  <sheetData>
    <row r="2" spans="2:7" ht="21.75" customHeight="1" thickBot="1" x14ac:dyDescent="0.35">
      <c r="B2" s="78" t="s">
        <v>0</v>
      </c>
      <c r="C2" s="79" t="str">
        <f>Declaration!B2</f>
        <v>MONTH</v>
      </c>
      <c r="F2" s="81" t="s">
        <v>36</v>
      </c>
      <c r="G2" s="82"/>
    </row>
    <row r="3" spans="2:7" ht="22.5" customHeight="1" thickBot="1" x14ac:dyDescent="0.3">
      <c r="B3" s="83" t="s">
        <v>1</v>
      </c>
      <c r="C3" s="84">
        <f>Declaration!B3</f>
        <v>2025</v>
      </c>
      <c r="F3" s="85" t="s">
        <v>54</v>
      </c>
      <c r="G3" s="86"/>
    </row>
    <row r="4" spans="2:7" ht="21" customHeight="1" x14ac:dyDescent="0.25">
      <c r="B4" s="87" t="s">
        <v>2</v>
      </c>
      <c r="C4" s="88">
        <f>Declaration!B4</f>
        <v>0</v>
      </c>
      <c r="F4" s="85" t="s">
        <v>72</v>
      </c>
      <c r="G4" s="86"/>
    </row>
    <row r="5" spans="2:7" ht="20.25" customHeight="1" x14ac:dyDescent="0.25">
      <c r="B5" s="89"/>
      <c r="F5" s="90"/>
      <c r="G5" s="91">
        <v>400</v>
      </c>
    </row>
    <row r="6" spans="2:7" ht="10.5" customHeight="1" thickBot="1" x14ac:dyDescent="0.3">
      <c r="B6" s="89"/>
    </row>
    <row r="7" spans="2:7" ht="13" x14ac:dyDescent="0.25">
      <c r="B7" s="92" t="s">
        <v>31</v>
      </c>
      <c r="C7" s="93"/>
      <c r="D7" s="94" t="s">
        <v>37</v>
      </c>
    </row>
    <row r="8" spans="2:7" x14ac:dyDescent="0.25">
      <c r="B8" s="95"/>
      <c r="C8" s="96"/>
      <c r="D8" s="96">
        <v>0</v>
      </c>
    </row>
    <row r="9" spans="2:7" x14ac:dyDescent="0.25">
      <c r="B9" s="96"/>
      <c r="C9" s="96"/>
      <c r="D9" s="96">
        <f t="shared" ref="D9:D24" si="0">IF((AND(LEN(B9)=10, ISNUMBER(B9))), $G$5, 0)</f>
        <v>0</v>
      </c>
    </row>
    <row r="10" spans="2:7" x14ac:dyDescent="0.25">
      <c r="B10" s="96"/>
      <c r="C10" s="96"/>
      <c r="D10" s="96">
        <f t="shared" si="0"/>
        <v>0</v>
      </c>
    </row>
    <row r="11" spans="2:7" x14ac:dyDescent="0.25">
      <c r="B11" s="96"/>
      <c r="C11" s="96"/>
      <c r="D11" s="96">
        <f t="shared" si="0"/>
        <v>0</v>
      </c>
    </row>
    <row r="12" spans="2:7" x14ac:dyDescent="0.25">
      <c r="B12" s="96"/>
      <c r="C12" s="96"/>
      <c r="D12" s="96">
        <f t="shared" si="0"/>
        <v>0</v>
      </c>
    </row>
    <row r="13" spans="2:7" x14ac:dyDescent="0.25">
      <c r="B13" s="96"/>
      <c r="C13" s="96"/>
      <c r="D13" s="96">
        <f t="shared" si="0"/>
        <v>0</v>
      </c>
    </row>
    <row r="14" spans="2:7" x14ac:dyDescent="0.25">
      <c r="B14" s="96"/>
      <c r="C14" s="96"/>
      <c r="D14" s="96">
        <f t="shared" si="0"/>
        <v>0</v>
      </c>
    </row>
    <row r="15" spans="2:7" x14ac:dyDescent="0.25">
      <c r="B15" s="96"/>
      <c r="C15" s="96"/>
      <c r="D15" s="96">
        <f t="shared" si="0"/>
        <v>0</v>
      </c>
    </row>
    <row r="16" spans="2:7" x14ac:dyDescent="0.25">
      <c r="B16" s="96"/>
      <c r="C16" s="96"/>
      <c r="D16" s="96">
        <f t="shared" si="0"/>
        <v>0</v>
      </c>
    </row>
    <row r="17" spans="2:7" x14ac:dyDescent="0.25">
      <c r="B17" s="96"/>
      <c r="C17" s="96"/>
      <c r="D17" s="96">
        <f t="shared" si="0"/>
        <v>0</v>
      </c>
    </row>
    <row r="18" spans="2:7" x14ac:dyDescent="0.25">
      <c r="B18" s="96"/>
      <c r="C18" s="96"/>
      <c r="D18" s="96">
        <f t="shared" si="0"/>
        <v>0</v>
      </c>
    </row>
    <row r="19" spans="2:7" x14ac:dyDescent="0.25">
      <c r="B19" s="96"/>
      <c r="C19" s="96"/>
      <c r="D19" s="96">
        <f t="shared" si="0"/>
        <v>0</v>
      </c>
    </row>
    <row r="20" spans="2:7" x14ac:dyDescent="0.25">
      <c r="B20" s="96"/>
      <c r="C20" s="96"/>
      <c r="D20" s="96">
        <f t="shared" si="0"/>
        <v>0</v>
      </c>
    </row>
    <row r="21" spans="2:7" x14ac:dyDescent="0.25">
      <c r="B21" s="96"/>
      <c r="C21" s="96"/>
      <c r="D21" s="96">
        <f t="shared" si="0"/>
        <v>0</v>
      </c>
    </row>
    <row r="22" spans="2:7" x14ac:dyDescent="0.25">
      <c r="B22" s="96"/>
      <c r="C22" s="96"/>
      <c r="D22" s="96">
        <f t="shared" si="0"/>
        <v>0</v>
      </c>
    </row>
    <row r="23" spans="2:7" x14ac:dyDescent="0.25">
      <c r="B23" s="96"/>
      <c r="C23" s="96"/>
      <c r="D23" s="96">
        <f t="shared" si="0"/>
        <v>0</v>
      </c>
    </row>
    <row r="24" spans="2:7" x14ac:dyDescent="0.25">
      <c r="B24" s="96"/>
      <c r="C24" s="96"/>
      <c r="D24" s="96">
        <f t="shared" si="0"/>
        <v>0</v>
      </c>
    </row>
    <row r="25" spans="2:7" x14ac:dyDescent="0.25">
      <c r="B25" s="96"/>
      <c r="C25" s="96"/>
      <c r="D25" s="96">
        <f>IF((AND(LEN(B25)=10, ISNUMBER(B25))), $G$5, 0)</f>
        <v>0</v>
      </c>
    </row>
    <row r="27" spans="2:7" ht="13" x14ac:dyDescent="0.3">
      <c r="B27" s="80" t="s">
        <v>9</v>
      </c>
      <c r="D27" s="97">
        <f>SUM(D8:D26)</f>
        <v>0</v>
      </c>
    </row>
    <row r="29" spans="2:7" x14ac:dyDescent="0.25">
      <c r="B29" s="237" t="s">
        <v>55</v>
      </c>
      <c r="C29" s="238"/>
      <c r="D29" s="238"/>
      <c r="E29" s="238"/>
      <c r="F29" s="238"/>
      <c r="G29" s="238"/>
    </row>
    <row r="30" spans="2:7" x14ac:dyDescent="0.25">
      <c r="B30" s="238"/>
      <c r="C30" s="238"/>
      <c r="D30" s="238"/>
      <c r="E30" s="238"/>
      <c r="F30" s="238"/>
      <c r="G30" s="238"/>
    </row>
    <row r="31" spans="2:7" x14ac:dyDescent="0.25">
      <c r="B31" s="238"/>
      <c r="C31" s="238"/>
      <c r="D31" s="238"/>
      <c r="E31" s="238"/>
      <c r="F31" s="238"/>
      <c r="G31" s="238"/>
    </row>
    <row r="32" spans="2:7" x14ac:dyDescent="0.25">
      <c r="B32" s="238"/>
      <c r="C32" s="238"/>
      <c r="D32" s="238"/>
      <c r="E32" s="238"/>
      <c r="F32" s="238"/>
      <c r="G32" s="238"/>
    </row>
  </sheetData>
  <mergeCells count="1">
    <mergeCell ref="B29:G3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1"/>
  <sheetViews>
    <sheetView showGridLines="0" showZeros="0" workbookViewId="0">
      <selection activeCell="D9" sqref="D9"/>
    </sheetView>
  </sheetViews>
  <sheetFormatPr defaultRowHeight="12.5" x14ac:dyDescent="0.25"/>
  <cols>
    <col min="1" max="1" width="3.1796875" customWidth="1"/>
    <col min="2" max="2" width="37.1796875" bestFit="1" customWidth="1"/>
    <col min="3" max="3" width="16.81640625" customWidth="1"/>
    <col min="5" max="5" width="24.26953125" bestFit="1" customWidth="1"/>
  </cols>
  <sheetData>
    <row r="1" spans="1:6" ht="9.75" customHeight="1" thickBot="1" x14ac:dyDescent="0.3">
      <c r="A1" s="50"/>
    </row>
    <row r="2" spans="1:6" ht="23.25" customHeight="1" thickBot="1" x14ac:dyDescent="0.35">
      <c r="A2" s="3"/>
      <c r="B2" s="13" t="s">
        <v>0</v>
      </c>
      <c r="C2" s="28" t="str">
        <f>Declaration!B2</f>
        <v>MONTH</v>
      </c>
      <c r="E2" s="71" t="s">
        <v>51</v>
      </c>
      <c r="F2" s="52"/>
    </row>
    <row r="3" spans="1:6" ht="26.25" customHeight="1" thickBot="1" x14ac:dyDescent="0.3">
      <c r="A3" s="3"/>
      <c r="B3" s="13" t="s">
        <v>1</v>
      </c>
      <c r="C3" s="29">
        <f>Declaration!B3</f>
        <v>2025</v>
      </c>
      <c r="E3" s="69" t="s">
        <v>44</v>
      </c>
      <c r="F3" s="72">
        <v>10</v>
      </c>
    </row>
    <row r="4" spans="1:6" ht="26.25" customHeight="1" thickBot="1" x14ac:dyDescent="0.3">
      <c r="A4" s="3"/>
      <c r="B4" s="20" t="s">
        <v>2</v>
      </c>
      <c r="C4" s="29">
        <f>Declaration!B4</f>
        <v>0</v>
      </c>
      <c r="E4" s="65" t="s">
        <v>45</v>
      </c>
      <c r="F4" s="66">
        <v>20</v>
      </c>
    </row>
    <row r="5" spans="1:6" ht="13" thickBot="1" x14ac:dyDescent="0.3"/>
    <row r="6" spans="1:6" ht="26" x14ac:dyDescent="0.25">
      <c r="C6" s="61" t="s">
        <v>47</v>
      </c>
      <c r="D6" s="62" t="s">
        <v>46</v>
      </c>
    </row>
    <row r="7" spans="1:6" ht="18" customHeight="1" x14ac:dyDescent="0.25">
      <c r="B7" s="67" t="s">
        <v>43</v>
      </c>
      <c r="C7" s="77"/>
      <c r="D7" s="68">
        <f>SUM(C7*F3)</f>
        <v>0</v>
      </c>
    </row>
    <row r="8" spans="1:6" ht="21.75" customHeight="1" x14ac:dyDescent="0.25">
      <c r="B8" s="67" t="s">
        <v>48</v>
      </c>
      <c r="C8" s="51"/>
      <c r="D8" s="68">
        <f>SUM(C8*F4)</f>
        <v>0</v>
      </c>
    </row>
    <row r="9" spans="1:6" ht="22.5" customHeight="1" x14ac:dyDescent="0.25">
      <c r="B9" s="239" t="s">
        <v>49</v>
      </c>
      <c r="C9" s="240"/>
      <c r="D9" s="68">
        <f>SUM(D7:D8)</f>
        <v>0</v>
      </c>
    </row>
    <row r="11" spans="1:6" ht="13" x14ac:dyDescent="0.3">
      <c r="B11" s="73" t="s">
        <v>52</v>
      </c>
    </row>
  </sheetData>
  <mergeCells count="1">
    <mergeCell ref="B9:C9"/>
  </mergeCells>
  <phoneticPr fontId="0"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J17"/>
  <sheetViews>
    <sheetView zoomScale="70" zoomScaleNormal="70" workbookViewId="0">
      <selection activeCell="AG6" sqref="AG6"/>
    </sheetView>
  </sheetViews>
  <sheetFormatPr defaultRowHeight="12.5" x14ac:dyDescent="0.25"/>
  <cols>
    <col min="2" max="2" width="19.453125" customWidth="1"/>
    <col min="3" max="3" width="18.1796875" customWidth="1"/>
    <col min="5" max="9" width="8.7265625" customWidth="1"/>
  </cols>
  <sheetData>
    <row r="1" spans="2:36" ht="13" thickBot="1" x14ac:dyDescent="0.3"/>
    <row r="2" spans="2:36" ht="15" thickBot="1" x14ac:dyDescent="0.4">
      <c r="B2" s="100" t="s">
        <v>0</v>
      </c>
      <c r="C2" s="119" t="str">
        <f>Declaration!B2</f>
        <v>MONTH</v>
      </c>
      <c r="D2" s="228" t="s">
        <v>73</v>
      </c>
      <c r="E2" s="228"/>
      <c r="F2" s="228"/>
      <c r="G2" s="228"/>
      <c r="H2" s="228"/>
      <c r="I2" s="228"/>
      <c r="J2" s="228"/>
      <c r="K2" s="228"/>
      <c r="L2" s="228"/>
      <c r="M2" s="228"/>
      <c r="N2" s="228"/>
      <c r="O2" s="228"/>
      <c r="P2" s="229"/>
      <c r="Q2" s="229"/>
      <c r="R2" s="229"/>
      <c r="S2" s="229"/>
      <c r="T2" s="229"/>
      <c r="U2" s="229"/>
      <c r="V2" s="229"/>
      <c r="W2" s="229"/>
      <c r="X2" s="229"/>
      <c r="Y2" s="229"/>
      <c r="Z2" s="229"/>
      <c r="AA2" s="229"/>
      <c r="AB2" s="229"/>
      <c r="AC2" s="229"/>
      <c r="AD2" s="229"/>
      <c r="AE2" s="229"/>
      <c r="AF2" s="229"/>
      <c r="AG2" s="229"/>
      <c r="AH2" s="229"/>
      <c r="AI2" s="229"/>
      <c r="AJ2" s="99"/>
    </row>
    <row r="3" spans="2:36" ht="15" thickBot="1" x14ac:dyDescent="0.4">
      <c r="B3" s="100" t="s">
        <v>1</v>
      </c>
      <c r="C3" s="119">
        <f>Declaration!B3</f>
        <v>2025</v>
      </c>
      <c r="D3" s="228"/>
      <c r="E3" s="228"/>
      <c r="F3" s="228"/>
      <c r="G3" s="228"/>
      <c r="H3" s="228"/>
      <c r="I3" s="228"/>
      <c r="J3" s="228"/>
      <c r="K3" s="228"/>
      <c r="L3" s="228"/>
      <c r="M3" s="228"/>
      <c r="N3" s="228"/>
      <c r="O3" s="228"/>
      <c r="P3" s="229"/>
      <c r="Q3" s="229"/>
      <c r="R3" s="229"/>
      <c r="S3" s="229"/>
      <c r="T3" s="229"/>
      <c r="U3" s="229"/>
      <c r="V3" s="229"/>
      <c r="W3" s="229"/>
      <c r="X3" s="229"/>
      <c r="Y3" s="229"/>
      <c r="Z3" s="229"/>
      <c r="AA3" s="229"/>
      <c r="AB3" s="229"/>
      <c r="AC3" s="229"/>
      <c r="AD3" s="229"/>
      <c r="AE3" s="229"/>
      <c r="AF3" s="229"/>
      <c r="AG3" s="229"/>
      <c r="AH3" s="229"/>
      <c r="AI3" s="229"/>
      <c r="AJ3" s="99"/>
    </row>
    <row r="4" spans="2:36" ht="15" thickBot="1" x14ac:dyDescent="0.4">
      <c r="B4" s="101" t="s">
        <v>2</v>
      </c>
      <c r="C4" s="155">
        <f>Declaration!B4</f>
        <v>0</v>
      </c>
      <c r="D4" s="230"/>
      <c r="E4" s="230"/>
      <c r="F4" s="230"/>
      <c r="G4" s="230"/>
      <c r="H4" s="230"/>
      <c r="I4" s="230"/>
      <c r="J4" s="230"/>
      <c r="K4" s="230"/>
      <c r="L4" s="230"/>
      <c r="M4" s="230"/>
      <c r="N4" s="230"/>
      <c r="O4" s="230"/>
      <c r="P4" s="229"/>
      <c r="Q4" s="229"/>
      <c r="R4" s="229"/>
      <c r="S4" s="229"/>
      <c r="T4" s="229"/>
      <c r="U4" s="229"/>
      <c r="V4" s="229"/>
      <c r="W4" s="229"/>
      <c r="X4" s="229"/>
      <c r="Y4" s="229"/>
      <c r="Z4" s="229"/>
      <c r="AA4" s="229"/>
      <c r="AB4" s="229"/>
      <c r="AC4" s="229"/>
      <c r="AD4" s="229"/>
      <c r="AE4" s="229"/>
      <c r="AF4" s="229"/>
      <c r="AG4" s="229"/>
      <c r="AH4" s="229"/>
      <c r="AI4" s="229"/>
      <c r="AJ4" s="99"/>
    </row>
    <row r="5" spans="2:36" ht="14.5" x14ac:dyDescent="0.35">
      <c r="B5" s="99"/>
      <c r="C5" s="102"/>
      <c r="D5" s="231" t="s">
        <v>74</v>
      </c>
      <c r="E5" s="231"/>
      <c r="F5" s="232"/>
      <c r="G5" s="232"/>
      <c r="H5" s="232"/>
      <c r="I5" s="232"/>
      <c r="J5" s="232"/>
      <c r="K5" s="232"/>
      <c r="L5" s="232"/>
      <c r="M5" s="232"/>
      <c r="N5" s="103" t="s">
        <v>64</v>
      </c>
      <c r="O5" s="103"/>
      <c r="P5" s="103"/>
      <c r="Q5" s="103"/>
      <c r="R5" s="233">
        <v>2.5</v>
      </c>
      <c r="S5" s="234"/>
      <c r="T5" s="235" t="s">
        <v>65</v>
      </c>
      <c r="U5" s="234"/>
      <c r="V5" s="232"/>
      <c r="W5" s="232"/>
      <c r="X5" s="232"/>
      <c r="Y5" s="232"/>
      <c r="Z5" s="232"/>
      <c r="AA5" s="232"/>
      <c r="AB5" s="232"/>
      <c r="AC5" s="232"/>
      <c r="AD5" s="232"/>
      <c r="AE5" s="232"/>
      <c r="AF5" s="232"/>
      <c r="AG5" s="236">
        <f>SUM(D17*R5)</f>
        <v>0</v>
      </c>
      <c r="AH5" s="232"/>
      <c r="AI5" s="232"/>
      <c r="AJ5" s="99"/>
    </row>
    <row r="6" spans="2:36" ht="14.5" x14ac:dyDescent="0.35">
      <c r="B6" s="99"/>
      <c r="C6" s="99"/>
      <c r="D6" s="99"/>
      <c r="E6" s="99"/>
      <c r="F6" s="99"/>
      <c r="G6" s="99"/>
      <c r="H6" s="99"/>
      <c r="I6" s="99"/>
      <c r="J6" s="99"/>
      <c r="K6" s="99"/>
      <c r="L6" s="99"/>
      <c r="M6" s="99"/>
      <c r="N6" s="99"/>
      <c r="O6" s="99"/>
      <c r="P6" s="99"/>
      <c r="Q6" s="99"/>
      <c r="R6" s="99"/>
      <c r="S6" s="99"/>
      <c r="T6" s="99"/>
      <c r="U6" s="99"/>
      <c r="V6" s="104"/>
      <c r="W6" s="104"/>
      <c r="X6" s="104"/>
      <c r="Y6" s="104"/>
      <c r="Z6" s="104"/>
      <c r="AA6" s="104"/>
      <c r="AB6" s="104"/>
      <c r="AC6" s="104"/>
      <c r="AD6" s="104"/>
      <c r="AE6" s="104"/>
      <c r="AF6" s="104"/>
      <c r="AG6" s="105"/>
      <c r="AH6" s="104"/>
      <c r="AI6" s="104"/>
      <c r="AJ6" s="99"/>
    </row>
    <row r="7" spans="2:36" ht="14.5" x14ac:dyDescent="0.35">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row>
    <row r="8" spans="2:36" ht="12.75" customHeight="1" x14ac:dyDescent="0.25">
      <c r="B8" s="241" t="s">
        <v>67</v>
      </c>
      <c r="C8" s="241" t="s">
        <v>69</v>
      </c>
      <c r="D8" s="242" t="s">
        <v>70</v>
      </c>
      <c r="E8" s="222" t="s">
        <v>71</v>
      </c>
      <c r="F8" s="223"/>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c r="AF8" s="223"/>
      <c r="AG8" s="223"/>
      <c r="AH8" s="223"/>
      <c r="AI8" s="224"/>
    </row>
    <row r="9" spans="2:36" ht="12.75" customHeight="1" x14ac:dyDescent="0.25">
      <c r="B9" s="241"/>
      <c r="C9" s="241"/>
      <c r="D9" s="243"/>
      <c r="E9" s="225"/>
      <c r="F9" s="226"/>
      <c r="G9" s="226"/>
      <c r="H9" s="226"/>
      <c r="I9" s="226"/>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7"/>
    </row>
    <row r="10" spans="2:36" ht="14.5" x14ac:dyDescent="0.25">
      <c r="B10" s="241"/>
      <c r="C10" s="241"/>
      <c r="D10" s="244"/>
      <c r="E10" s="106">
        <v>1</v>
      </c>
      <c r="F10" s="106">
        <v>2</v>
      </c>
      <c r="G10" s="106">
        <v>3</v>
      </c>
      <c r="H10" s="106">
        <v>4</v>
      </c>
      <c r="I10" s="106">
        <v>5</v>
      </c>
      <c r="J10" s="106">
        <v>6</v>
      </c>
      <c r="K10" s="106">
        <v>7</v>
      </c>
      <c r="L10" s="106">
        <v>8</v>
      </c>
      <c r="M10" s="106">
        <v>9</v>
      </c>
      <c r="N10" s="106">
        <v>10</v>
      </c>
      <c r="O10" s="106">
        <v>11</v>
      </c>
      <c r="P10" s="106">
        <v>12</v>
      </c>
      <c r="Q10" s="106">
        <v>13</v>
      </c>
      <c r="R10" s="106">
        <v>14</v>
      </c>
      <c r="S10" s="106">
        <v>15</v>
      </c>
      <c r="T10" s="106">
        <v>16</v>
      </c>
      <c r="U10" s="106">
        <v>17</v>
      </c>
      <c r="V10" s="106">
        <v>18</v>
      </c>
      <c r="W10" s="106">
        <v>19</v>
      </c>
      <c r="X10" s="106">
        <v>20</v>
      </c>
      <c r="Y10" s="106">
        <v>21</v>
      </c>
      <c r="Z10" s="106">
        <v>22</v>
      </c>
      <c r="AA10" s="106">
        <v>23</v>
      </c>
      <c r="AB10" s="106">
        <v>24</v>
      </c>
      <c r="AC10" s="106">
        <v>25</v>
      </c>
      <c r="AD10" s="106">
        <v>26</v>
      </c>
      <c r="AE10" s="106">
        <v>27</v>
      </c>
      <c r="AF10" s="106">
        <v>28</v>
      </c>
      <c r="AG10" s="106">
        <v>29</v>
      </c>
      <c r="AH10" s="106">
        <v>30</v>
      </c>
      <c r="AI10" s="106">
        <v>31</v>
      </c>
    </row>
    <row r="11" spans="2:36" ht="14.5" x14ac:dyDescent="0.35">
      <c r="B11" s="108"/>
      <c r="C11" s="110">
        <f>SUM(E11:AI11)</f>
        <v>0</v>
      </c>
      <c r="D11" s="111">
        <f>C11*$R$5</f>
        <v>0</v>
      </c>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row>
    <row r="12" spans="2:36" ht="14.5" x14ac:dyDescent="0.35">
      <c r="B12" s="113"/>
      <c r="C12" s="114">
        <f t="shared" ref="C12:C16" si="0">SUM(E12:AI12)</f>
        <v>0</v>
      </c>
      <c r="D12" s="111">
        <f t="shared" ref="D12:D16" si="1">C12*$R$5</f>
        <v>0</v>
      </c>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row>
    <row r="13" spans="2:36" ht="14.5" x14ac:dyDescent="0.35">
      <c r="B13" s="108"/>
      <c r="C13" s="116">
        <f t="shared" si="0"/>
        <v>0</v>
      </c>
      <c r="D13" s="111">
        <f t="shared" si="1"/>
        <v>0</v>
      </c>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row>
    <row r="14" spans="2:36" ht="14.5" x14ac:dyDescent="0.35">
      <c r="B14" s="113"/>
      <c r="C14" s="114">
        <f t="shared" si="0"/>
        <v>0</v>
      </c>
      <c r="D14" s="111">
        <f t="shared" si="1"/>
        <v>0</v>
      </c>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row>
    <row r="15" spans="2:36" ht="14.5" x14ac:dyDescent="0.35">
      <c r="B15" s="108"/>
      <c r="C15" s="116">
        <f t="shared" si="0"/>
        <v>0</v>
      </c>
      <c r="D15" s="111">
        <f t="shared" si="1"/>
        <v>0</v>
      </c>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row>
    <row r="16" spans="2:36" ht="14.5" x14ac:dyDescent="0.35">
      <c r="B16" s="113"/>
      <c r="C16" s="114">
        <f t="shared" si="0"/>
        <v>0</v>
      </c>
      <c r="D16" s="111">
        <f t="shared" si="1"/>
        <v>0</v>
      </c>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row>
    <row r="17" spans="2:36" ht="14.5" x14ac:dyDescent="0.35">
      <c r="B17" s="99"/>
      <c r="C17" s="117" t="s">
        <v>9</v>
      </c>
      <c r="D17" s="120">
        <f>SUM(D11:D16)</f>
        <v>0</v>
      </c>
      <c r="E17" s="121">
        <f t="shared" ref="E17:AI17" si="2">SUM(E11:E16)</f>
        <v>0</v>
      </c>
      <c r="F17" s="121">
        <f t="shared" si="2"/>
        <v>0</v>
      </c>
      <c r="G17" s="121">
        <f t="shared" si="2"/>
        <v>0</v>
      </c>
      <c r="H17" s="121">
        <f t="shared" si="2"/>
        <v>0</v>
      </c>
      <c r="I17" s="121">
        <f t="shared" si="2"/>
        <v>0</v>
      </c>
      <c r="J17" s="121">
        <f t="shared" si="2"/>
        <v>0</v>
      </c>
      <c r="K17" s="121">
        <f t="shared" si="2"/>
        <v>0</v>
      </c>
      <c r="L17" s="121">
        <f t="shared" si="2"/>
        <v>0</v>
      </c>
      <c r="M17" s="121">
        <f t="shared" si="2"/>
        <v>0</v>
      </c>
      <c r="N17" s="121">
        <f t="shared" si="2"/>
        <v>0</v>
      </c>
      <c r="O17" s="121">
        <f t="shared" si="2"/>
        <v>0</v>
      </c>
      <c r="P17" s="121">
        <f t="shared" si="2"/>
        <v>0</v>
      </c>
      <c r="Q17" s="121">
        <f t="shared" si="2"/>
        <v>0</v>
      </c>
      <c r="R17" s="121">
        <f t="shared" si="2"/>
        <v>0</v>
      </c>
      <c r="S17" s="121">
        <f t="shared" si="2"/>
        <v>0</v>
      </c>
      <c r="T17" s="121">
        <f t="shared" si="2"/>
        <v>0</v>
      </c>
      <c r="U17" s="121">
        <f t="shared" si="2"/>
        <v>0</v>
      </c>
      <c r="V17" s="121">
        <f t="shared" si="2"/>
        <v>0</v>
      </c>
      <c r="W17" s="121">
        <f t="shared" si="2"/>
        <v>0</v>
      </c>
      <c r="X17" s="121">
        <f t="shared" si="2"/>
        <v>0</v>
      </c>
      <c r="Y17" s="121">
        <f t="shared" si="2"/>
        <v>0</v>
      </c>
      <c r="Z17" s="121">
        <f t="shared" si="2"/>
        <v>0</v>
      </c>
      <c r="AA17" s="121">
        <f t="shared" si="2"/>
        <v>0</v>
      </c>
      <c r="AB17" s="121">
        <f t="shared" si="2"/>
        <v>0</v>
      </c>
      <c r="AC17" s="121">
        <f t="shared" si="2"/>
        <v>0</v>
      </c>
      <c r="AD17" s="121">
        <f t="shared" si="2"/>
        <v>0</v>
      </c>
      <c r="AE17" s="121">
        <f t="shared" si="2"/>
        <v>0</v>
      </c>
      <c r="AF17" s="121">
        <f t="shared" si="2"/>
        <v>0</v>
      </c>
      <c r="AG17" s="121">
        <f t="shared" si="2"/>
        <v>0</v>
      </c>
      <c r="AH17" s="121">
        <f t="shared" si="2"/>
        <v>0</v>
      </c>
      <c r="AI17" s="121">
        <f t="shared" si="2"/>
        <v>0</v>
      </c>
      <c r="AJ17" s="122"/>
    </row>
  </sheetData>
  <mergeCells count="9">
    <mergeCell ref="B8:B10"/>
    <mergeCell ref="C8:C10"/>
    <mergeCell ref="D8:D10"/>
    <mergeCell ref="E8:AI9"/>
    <mergeCell ref="D2:AI4"/>
    <mergeCell ref="D5:M5"/>
    <mergeCell ref="R5:S5"/>
    <mergeCell ref="T5:AF5"/>
    <mergeCell ref="AG5:AI5"/>
  </mergeCells>
  <dataValidations count="2">
    <dataValidation type="whole" allowBlank="1" showInputMessage="1" showErrorMessage="1" errorTitle="Entry Error" error="Only one fee can be claimed per day for a patient" promptTitle="Instructions" prompt="Please enter '1' in the cell if a fee is claimed for this patient for this day." sqref="E11:AI16" xr:uid="{00000000-0002-0000-0600-000000000000}">
      <formula1>0</formula1>
      <formula2>1</formula2>
    </dataValidation>
    <dataValidation type="textLength" errorStyle="information" operator="equal" allowBlank="1" showInputMessage="1" showErrorMessage="1" errorTitle="Incorrect Length" error="The CHI you have entered is not 10 digits long" promptTitle="CHI Number" prompt="Please enter the paitent's 10 digit CHI" sqref="B11:B16" xr:uid="{00000000-0002-0000-0600-000001000000}">
      <formula1>10</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L61"/>
  <sheetViews>
    <sheetView showZeros="0" zoomScale="80" zoomScaleNormal="80" workbookViewId="0">
      <selection activeCell="F12" sqref="F12"/>
    </sheetView>
  </sheetViews>
  <sheetFormatPr defaultColWidth="9.1796875" defaultRowHeight="14.5" x14ac:dyDescent="0.35"/>
  <cols>
    <col min="1" max="1" width="9.1796875" style="99"/>
    <col min="2" max="2" width="14.7265625" style="99" customWidth="1"/>
    <col min="3" max="3" width="17.81640625" style="99" customWidth="1"/>
    <col min="4" max="4" width="14.1796875" style="99" customWidth="1"/>
    <col min="5" max="5" width="11" style="99" customWidth="1"/>
    <col min="6" max="35" width="4.26953125" style="99" customWidth="1"/>
    <col min="36" max="36" width="4.26953125" style="107" customWidth="1"/>
    <col min="37" max="37" width="9.1796875" style="107"/>
    <col min="38" max="38" width="9.1796875" style="107" hidden="1" customWidth="1"/>
    <col min="39" max="16384" width="9.1796875" style="107"/>
  </cols>
  <sheetData>
    <row r="1" spans="1:38" s="99" customFormat="1" ht="15" thickBot="1" x14ac:dyDescent="0.4"/>
    <row r="2" spans="1:38" s="99" customFormat="1" ht="15" thickBot="1" x14ac:dyDescent="0.4">
      <c r="B2" s="100" t="s">
        <v>0</v>
      </c>
      <c r="C2" s="119" t="str">
        <f>Declaration!B2</f>
        <v>MONTH</v>
      </c>
      <c r="D2" s="228" t="s">
        <v>93</v>
      </c>
      <c r="E2" s="228"/>
      <c r="F2" s="228"/>
      <c r="G2" s="228"/>
      <c r="H2" s="228"/>
      <c r="I2" s="228"/>
      <c r="J2" s="228"/>
      <c r="K2" s="228"/>
      <c r="L2" s="228"/>
      <c r="M2" s="228"/>
      <c r="N2" s="228"/>
      <c r="O2" s="228"/>
      <c r="P2" s="229"/>
      <c r="Q2" s="229"/>
      <c r="R2" s="229"/>
      <c r="S2" s="229"/>
      <c r="T2" s="229"/>
      <c r="U2" s="229"/>
      <c r="V2" s="229"/>
      <c r="W2" s="229"/>
      <c r="X2" s="229"/>
      <c r="Y2" s="229"/>
      <c r="Z2" s="229"/>
      <c r="AA2" s="229"/>
      <c r="AB2" s="229"/>
      <c r="AC2" s="229"/>
      <c r="AD2" s="229"/>
      <c r="AE2" s="229"/>
      <c r="AF2" s="229"/>
      <c r="AG2" s="229"/>
      <c r="AH2" s="229"/>
      <c r="AI2" s="229"/>
    </row>
    <row r="3" spans="1:38" s="99" customFormat="1" ht="15" thickBot="1" x14ac:dyDescent="0.4">
      <c r="B3" s="100" t="s">
        <v>1</v>
      </c>
      <c r="C3" s="119">
        <f>Declaration!B3</f>
        <v>2025</v>
      </c>
      <c r="D3" s="228"/>
      <c r="E3" s="228"/>
      <c r="F3" s="228"/>
      <c r="G3" s="228"/>
      <c r="H3" s="228"/>
      <c r="I3" s="228"/>
      <c r="J3" s="228"/>
      <c r="K3" s="228"/>
      <c r="L3" s="228"/>
      <c r="M3" s="228"/>
      <c r="N3" s="228"/>
      <c r="O3" s="228"/>
      <c r="P3" s="229"/>
      <c r="Q3" s="229"/>
      <c r="R3" s="229"/>
      <c r="S3" s="229"/>
      <c r="T3" s="229"/>
      <c r="U3" s="229"/>
      <c r="V3" s="229"/>
      <c r="W3" s="229"/>
      <c r="X3" s="229"/>
      <c r="Y3" s="229"/>
      <c r="Z3" s="229"/>
      <c r="AA3" s="229"/>
      <c r="AB3" s="229"/>
      <c r="AC3" s="229"/>
      <c r="AD3" s="229"/>
      <c r="AE3" s="229"/>
      <c r="AF3" s="229"/>
      <c r="AG3" s="229"/>
      <c r="AH3" s="229"/>
      <c r="AI3" s="229"/>
    </row>
    <row r="4" spans="1:38" s="99" customFormat="1" ht="26.5" thickBot="1" x14ac:dyDescent="0.4">
      <c r="B4" s="101" t="s">
        <v>2</v>
      </c>
      <c r="C4" s="155">
        <f>Declaration!B4</f>
        <v>0</v>
      </c>
      <c r="D4" s="230"/>
      <c r="E4" s="230"/>
      <c r="F4" s="230"/>
      <c r="G4" s="230"/>
      <c r="H4" s="230"/>
      <c r="I4" s="230"/>
      <c r="J4" s="230"/>
      <c r="K4" s="230"/>
      <c r="L4" s="230"/>
      <c r="M4" s="230"/>
      <c r="N4" s="230"/>
      <c r="O4" s="230"/>
      <c r="P4" s="229"/>
      <c r="Q4" s="229"/>
      <c r="R4" s="229"/>
      <c r="S4" s="229"/>
      <c r="T4" s="229"/>
      <c r="U4" s="229"/>
      <c r="V4" s="229"/>
      <c r="W4" s="229"/>
      <c r="X4" s="229"/>
      <c r="Y4" s="229"/>
      <c r="Z4" s="229"/>
      <c r="AA4" s="229"/>
      <c r="AB4" s="229"/>
      <c r="AC4" s="229"/>
      <c r="AD4" s="229"/>
      <c r="AE4" s="229"/>
      <c r="AF4" s="229"/>
      <c r="AG4" s="229"/>
      <c r="AH4" s="229"/>
      <c r="AI4" s="229"/>
      <c r="AL4" s="99" t="s">
        <v>62</v>
      </c>
    </row>
    <row r="5" spans="1:38" s="99" customFormat="1" x14ac:dyDescent="0.35">
      <c r="C5" s="102"/>
      <c r="D5" s="231" t="s">
        <v>63</v>
      </c>
      <c r="E5" s="231"/>
      <c r="F5" s="232"/>
      <c r="G5" s="232"/>
      <c r="H5" s="232"/>
      <c r="I5" s="232"/>
      <c r="J5" s="232"/>
      <c r="K5" s="232"/>
      <c r="L5" s="232"/>
      <c r="M5" s="232"/>
      <c r="N5" s="103" t="s">
        <v>64</v>
      </c>
      <c r="O5" s="103"/>
      <c r="P5" s="103"/>
      <c r="Q5" s="103"/>
      <c r="R5" s="233">
        <f>1.92</f>
        <v>1.92</v>
      </c>
      <c r="S5" s="234"/>
      <c r="T5" s="235" t="s">
        <v>65</v>
      </c>
      <c r="U5" s="234"/>
      <c r="V5" s="232"/>
      <c r="W5" s="232"/>
      <c r="X5" s="232"/>
      <c r="Y5" s="232"/>
      <c r="Z5" s="232"/>
      <c r="AA5" s="232"/>
      <c r="AB5" s="232"/>
      <c r="AC5" s="232"/>
      <c r="AD5" s="232"/>
      <c r="AE5" s="232"/>
      <c r="AF5" s="232"/>
      <c r="AG5" s="236">
        <f>E61</f>
        <v>0</v>
      </c>
      <c r="AH5" s="232"/>
      <c r="AI5" s="232"/>
      <c r="AL5" s="99" t="s">
        <v>66</v>
      </c>
    </row>
    <row r="6" spans="1:38" s="99" customFormat="1" x14ac:dyDescent="0.35">
      <c r="V6" s="104"/>
      <c r="W6" s="104"/>
      <c r="X6" s="104"/>
      <c r="Y6" s="104"/>
      <c r="Z6" s="104"/>
      <c r="AA6" s="104"/>
      <c r="AB6" s="104"/>
      <c r="AC6" s="104"/>
      <c r="AD6" s="104"/>
      <c r="AE6" s="104"/>
      <c r="AF6" s="104"/>
      <c r="AG6" s="105"/>
      <c r="AH6" s="104"/>
      <c r="AI6" s="104"/>
    </row>
    <row r="7" spans="1:38" s="99" customFormat="1" ht="15" customHeight="1" x14ac:dyDescent="0.35"/>
    <row r="8" spans="1:38" s="99" customFormat="1" ht="15" customHeight="1" x14ac:dyDescent="0.35">
      <c r="B8" s="218" t="s">
        <v>67</v>
      </c>
      <c r="C8" s="219" t="s">
        <v>68</v>
      </c>
      <c r="D8" s="218" t="s">
        <v>69</v>
      </c>
      <c r="E8" s="219" t="s">
        <v>70</v>
      </c>
      <c r="F8" s="222" t="s">
        <v>71</v>
      </c>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c r="AF8" s="223"/>
      <c r="AG8" s="223"/>
      <c r="AH8" s="223"/>
      <c r="AI8" s="223"/>
      <c r="AJ8" s="224"/>
    </row>
    <row r="9" spans="1:38" s="99" customFormat="1" ht="15" customHeight="1" x14ac:dyDescent="0.35">
      <c r="B9" s="218"/>
      <c r="C9" s="220"/>
      <c r="D9" s="218"/>
      <c r="E9" s="220"/>
      <c r="F9" s="225"/>
      <c r="G9" s="226"/>
      <c r="H9" s="226"/>
      <c r="I9" s="226"/>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6"/>
      <c r="AJ9" s="227"/>
    </row>
    <row r="10" spans="1:38" s="99" customFormat="1" ht="44.25" customHeight="1" x14ac:dyDescent="0.35">
      <c r="B10" s="218"/>
      <c r="C10" s="221"/>
      <c r="D10" s="218"/>
      <c r="E10" s="221"/>
      <c r="F10" s="106">
        <v>1</v>
      </c>
      <c r="G10" s="106">
        <v>2</v>
      </c>
      <c r="H10" s="106">
        <v>3</v>
      </c>
      <c r="I10" s="106">
        <v>4</v>
      </c>
      <c r="J10" s="106">
        <v>5</v>
      </c>
      <c r="K10" s="106">
        <v>6</v>
      </c>
      <c r="L10" s="106">
        <v>7</v>
      </c>
      <c r="M10" s="106">
        <v>8</v>
      </c>
      <c r="N10" s="106">
        <v>9</v>
      </c>
      <c r="O10" s="106">
        <v>10</v>
      </c>
      <c r="P10" s="106">
        <v>11</v>
      </c>
      <c r="Q10" s="106">
        <v>12</v>
      </c>
      <c r="R10" s="106">
        <v>13</v>
      </c>
      <c r="S10" s="106">
        <v>14</v>
      </c>
      <c r="T10" s="106">
        <v>15</v>
      </c>
      <c r="U10" s="106">
        <v>16</v>
      </c>
      <c r="V10" s="106">
        <v>17</v>
      </c>
      <c r="W10" s="106">
        <v>18</v>
      </c>
      <c r="X10" s="106">
        <v>19</v>
      </c>
      <c r="Y10" s="106">
        <v>20</v>
      </c>
      <c r="Z10" s="106">
        <v>21</v>
      </c>
      <c r="AA10" s="106">
        <v>22</v>
      </c>
      <c r="AB10" s="106">
        <v>23</v>
      </c>
      <c r="AC10" s="106">
        <v>24</v>
      </c>
      <c r="AD10" s="106">
        <v>25</v>
      </c>
      <c r="AE10" s="106">
        <v>26</v>
      </c>
      <c r="AF10" s="106">
        <v>27</v>
      </c>
      <c r="AG10" s="106">
        <v>28</v>
      </c>
      <c r="AH10" s="106">
        <v>29</v>
      </c>
      <c r="AI10" s="106">
        <v>30</v>
      </c>
      <c r="AJ10" s="106">
        <v>31</v>
      </c>
    </row>
    <row r="11" spans="1:38" x14ac:dyDescent="0.35">
      <c r="A11" s="107"/>
      <c r="B11" s="108"/>
      <c r="C11" s="109"/>
      <c r="D11" s="110">
        <f>SUM(F11:AJ11)</f>
        <v>0</v>
      </c>
      <c r="E11" s="111">
        <f>D11*$R$5</f>
        <v>0</v>
      </c>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row>
    <row r="12" spans="1:38" x14ac:dyDescent="0.35">
      <c r="A12" s="107"/>
      <c r="B12" s="113"/>
      <c r="C12" s="113"/>
      <c r="D12" s="114">
        <f t="shared" ref="D12:D59" si="0">SUM(F12:AJ12)</f>
        <v>0</v>
      </c>
      <c r="E12" s="111">
        <f t="shared" ref="E12:E59" si="1">D12*$R$5</f>
        <v>0</v>
      </c>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row>
    <row r="13" spans="1:38" x14ac:dyDescent="0.35">
      <c r="A13" s="107"/>
      <c r="B13" s="108"/>
      <c r="C13" s="108"/>
      <c r="D13" s="116">
        <f t="shared" si="0"/>
        <v>0</v>
      </c>
      <c r="E13" s="111">
        <f t="shared" si="1"/>
        <v>0</v>
      </c>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row>
    <row r="14" spans="1:38" x14ac:dyDescent="0.35">
      <c r="A14" s="107"/>
      <c r="B14" s="113"/>
      <c r="C14" s="113"/>
      <c r="D14" s="114">
        <f t="shared" si="0"/>
        <v>0</v>
      </c>
      <c r="E14" s="111">
        <f t="shared" si="1"/>
        <v>0</v>
      </c>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row>
    <row r="15" spans="1:38" x14ac:dyDescent="0.35">
      <c r="A15" s="107"/>
      <c r="B15" s="108"/>
      <c r="C15" s="108"/>
      <c r="D15" s="116">
        <f t="shared" si="0"/>
        <v>0</v>
      </c>
      <c r="E15" s="111">
        <f t="shared" si="1"/>
        <v>0</v>
      </c>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row>
    <row r="16" spans="1:38" x14ac:dyDescent="0.35">
      <c r="A16" s="107"/>
      <c r="B16" s="113"/>
      <c r="C16" s="113"/>
      <c r="D16" s="114">
        <f t="shared" si="0"/>
        <v>0</v>
      </c>
      <c r="E16" s="111">
        <f t="shared" si="1"/>
        <v>0</v>
      </c>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row>
    <row r="17" spans="1:36" x14ac:dyDescent="0.35">
      <c r="A17" s="107"/>
      <c r="B17" s="108"/>
      <c r="C17" s="108"/>
      <c r="D17" s="116">
        <f t="shared" si="0"/>
        <v>0</v>
      </c>
      <c r="E17" s="111">
        <f t="shared" si="1"/>
        <v>0</v>
      </c>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row>
    <row r="18" spans="1:36" x14ac:dyDescent="0.35">
      <c r="A18" s="107"/>
      <c r="B18" s="113"/>
      <c r="C18" s="113"/>
      <c r="D18" s="114">
        <f t="shared" si="0"/>
        <v>0</v>
      </c>
      <c r="E18" s="111">
        <f t="shared" si="1"/>
        <v>0</v>
      </c>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row>
    <row r="19" spans="1:36" x14ac:dyDescent="0.35">
      <c r="A19" s="107"/>
      <c r="B19" s="108"/>
      <c r="C19" s="108"/>
      <c r="D19" s="116">
        <f t="shared" si="0"/>
        <v>0</v>
      </c>
      <c r="E19" s="111">
        <f t="shared" si="1"/>
        <v>0</v>
      </c>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row>
    <row r="20" spans="1:36" x14ac:dyDescent="0.35">
      <c r="A20" s="107"/>
      <c r="B20" s="113"/>
      <c r="C20" s="113"/>
      <c r="D20" s="114">
        <f t="shared" si="0"/>
        <v>0</v>
      </c>
      <c r="E20" s="111">
        <f t="shared" si="1"/>
        <v>0</v>
      </c>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row>
    <row r="21" spans="1:36" x14ac:dyDescent="0.35">
      <c r="A21" s="107"/>
      <c r="B21" s="108"/>
      <c r="C21" s="108"/>
      <c r="D21" s="116">
        <f t="shared" si="0"/>
        <v>0</v>
      </c>
      <c r="E21" s="111">
        <f t="shared" si="1"/>
        <v>0</v>
      </c>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row>
    <row r="22" spans="1:36" x14ac:dyDescent="0.35">
      <c r="A22" s="107"/>
      <c r="B22" s="113"/>
      <c r="C22" s="113"/>
      <c r="D22" s="114">
        <f t="shared" si="0"/>
        <v>0</v>
      </c>
      <c r="E22" s="111">
        <f t="shared" si="1"/>
        <v>0</v>
      </c>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row>
    <row r="23" spans="1:36" x14ac:dyDescent="0.35">
      <c r="A23" s="107"/>
      <c r="B23" s="108"/>
      <c r="C23" s="108"/>
      <c r="D23" s="116">
        <f t="shared" si="0"/>
        <v>0</v>
      </c>
      <c r="E23" s="111">
        <f t="shared" si="1"/>
        <v>0</v>
      </c>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row>
    <row r="24" spans="1:36" x14ac:dyDescent="0.35">
      <c r="A24" s="107"/>
      <c r="B24" s="113"/>
      <c r="C24" s="113"/>
      <c r="D24" s="114">
        <f t="shared" si="0"/>
        <v>0</v>
      </c>
      <c r="E24" s="111">
        <f t="shared" si="1"/>
        <v>0</v>
      </c>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row>
    <row r="25" spans="1:36" x14ac:dyDescent="0.35">
      <c r="A25" s="107"/>
      <c r="B25" s="108"/>
      <c r="C25" s="108"/>
      <c r="D25" s="116">
        <f t="shared" si="0"/>
        <v>0</v>
      </c>
      <c r="E25" s="111">
        <f t="shared" si="1"/>
        <v>0</v>
      </c>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row>
    <row r="26" spans="1:36" x14ac:dyDescent="0.35">
      <c r="A26" s="107"/>
      <c r="B26" s="113"/>
      <c r="C26" s="113"/>
      <c r="D26" s="114">
        <f t="shared" si="0"/>
        <v>0</v>
      </c>
      <c r="E26" s="111">
        <f t="shared" si="1"/>
        <v>0</v>
      </c>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row>
    <row r="27" spans="1:36" x14ac:dyDescent="0.35">
      <c r="A27" s="107"/>
      <c r="B27" s="108"/>
      <c r="C27" s="108"/>
      <c r="D27" s="116">
        <f t="shared" si="0"/>
        <v>0</v>
      </c>
      <c r="E27" s="111">
        <f t="shared" si="1"/>
        <v>0</v>
      </c>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row>
    <row r="28" spans="1:36" x14ac:dyDescent="0.35">
      <c r="A28" s="107"/>
      <c r="B28" s="113"/>
      <c r="C28" s="113"/>
      <c r="D28" s="114">
        <f t="shared" si="0"/>
        <v>0</v>
      </c>
      <c r="E28" s="111">
        <f t="shared" si="1"/>
        <v>0</v>
      </c>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row>
    <row r="29" spans="1:36" x14ac:dyDescent="0.35">
      <c r="A29" s="107"/>
      <c r="B29" s="108"/>
      <c r="C29" s="108"/>
      <c r="D29" s="116">
        <f t="shared" si="0"/>
        <v>0</v>
      </c>
      <c r="E29" s="111">
        <f t="shared" si="1"/>
        <v>0</v>
      </c>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row>
    <row r="30" spans="1:36" x14ac:dyDescent="0.35">
      <c r="A30" s="107"/>
      <c r="B30" s="113"/>
      <c r="C30" s="113"/>
      <c r="D30" s="114">
        <f t="shared" si="0"/>
        <v>0</v>
      </c>
      <c r="E30" s="111">
        <f t="shared" si="1"/>
        <v>0</v>
      </c>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row>
    <row r="31" spans="1:36" x14ac:dyDescent="0.35">
      <c r="A31" s="107"/>
      <c r="B31" s="108"/>
      <c r="C31" s="108"/>
      <c r="D31" s="116">
        <f t="shared" si="0"/>
        <v>0</v>
      </c>
      <c r="E31" s="111">
        <f t="shared" si="1"/>
        <v>0</v>
      </c>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row>
    <row r="32" spans="1:36" x14ac:dyDescent="0.35">
      <c r="A32" s="107"/>
      <c r="B32" s="113"/>
      <c r="C32" s="113"/>
      <c r="D32" s="114">
        <f t="shared" si="0"/>
        <v>0</v>
      </c>
      <c r="E32" s="111">
        <f t="shared" si="1"/>
        <v>0</v>
      </c>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row>
    <row r="33" spans="1:36" x14ac:dyDescent="0.35">
      <c r="A33" s="107"/>
      <c r="B33" s="108"/>
      <c r="C33" s="108"/>
      <c r="D33" s="116">
        <f t="shared" si="0"/>
        <v>0</v>
      </c>
      <c r="E33" s="111">
        <f t="shared" si="1"/>
        <v>0</v>
      </c>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row>
    <row r="34" spans="1:36" x14ac:dyDescent="0.35">
      <c r="A34" s="107"/>
      <c r="B34" s="113"/>
      <c r="C34" s="113"/>
      <c r="D34" s="114">
        <f t="shared" si="0"/>
        <v>0</v>
      </c>
      <c r="E34" s="111">
        <f t="shared" si="1"/>
        <v>0</v>
      </c>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row>
    <row r="35" spans="1:36" x14ac:dyDescent="0.35">
      <c r="A35" s="107"/>
      <c r="B35" s="108"/>
      <c r="C35" s="108"/>
      <c r="D35" s="116">
        <f t="shared" si="0"/>
        <v>0</v>
      </c>
      <c r="E35" s="111">
        <f t="shared" si="1"/>
        <v>0</v>
      </c>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row>
    <row r="36" spans="1:36" x14ac:dyDescent="0.35">
      <c r="A36" s="107"/>
      <c r="B36" s="113"/>
      <c r="C36" s="113"/>
      <c r="D36" s="114">
        <f t="shared" si="0"/>
        <v>0</v>
      </c>
      <c r="E36" s="111">
        <f t="shared" si="1"/>
        <v>0</v>
      </c>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row>
    <row r="37" spans="1:36" x14ac:dyDescent="0.35">
      <c r="A37" s="107"/>
      <c r="B37" s="108"/>
      <c r="C37" s="108"/>
      <c r="D37" s="116">
        <f t="shared" si="0"/>
        <v>0</v>
      </c>
      <c r="E37" s="111">
        <f t="shared" si="1"/>
        <v>0</v>
      </c>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row>
    <row r="38" spans="1:36" x14ac:dyDescent="0.35">
      <c r="A38" s="107"/>
      <c r="B38" s="113"/>
      <c r="C38" s="113"/>
      <c r="D38" s="114">
        <f t="shared" si="0"/>
        <v>0</v>
      </c>
      <c r="E38" s="111">
        <f t="shared" si="1"/>
        <v>0</v>
      </c>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row>
    <row r="39" spans="1:36" x14ac:dyDescent="0.35">
      <c r="A39" s="107"/>
      <c r="B39" s="108"/>
      <c r="C39" s="108"/>
      <c r="D39" s="116">
        <f t="shared" si="0"/>
        <v>0</v>
      </c>
      <c r="E39" s="111">
        <f t="shared" si="1"/>
        <v>0</v>
      </c>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row>
    <row r="40" spans="1:36" x14ac:dyDescent="0.35">
      <c r="A40" s="107"/>
      <c r="B40" s="113"/>
      <c r="C40" s="113"/>
      <c r="D40" s="114">
        <f t="shared" si="0"/>
        <v>0</v>
      </c>
      <c r="E40" s="111">
        <f t="shared" si="1"/>
        <v>0</v>
      </c>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row>
    <row r="41" spans="1:36" x14ac:dyDescent="0.35">
      <c r="A41" s="107"/>
      <c r="B41" s="108"/>
      <c r="C41" s="108"/>
      <c r="D41" s="116">
        <f t="shared" si="0"/>
        <v>0</v>
      </c>
      <c r="E41" s="111">
        <f t="shared" si="1"/>
        <v>0</v>
      </c>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row>
    <row r="42" spans="1:36" x14ac:dyDescent="0.35">
      <c r="A42" s="107"/>
      <c r="B42" s="113"/>
      <c r="C42" s="113"/>
      <c r="D42" s="114">
        <f t="shared" si="0"/>
        <v>0</v>
      </c>
      <c r="E42" s="111">
        <f t="shared" si="1"/>
        <v>0</v>
      </c>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row>
    <row r="43" spans="1:36" x14ac:dyDescent="0.35">
      <c r="A43" s="107"/>
      <c r="B43" s="108"/>
      <c r="C43" s="108"/>
      <c r="D43" s="116">
        <f t="shared" si="0"/>
        <v>0</v>
      </c>
      <c r="E43" s="111">
        <f t="shared" si="1"/>
        <v>0</v>
      </c>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row>
    <row r="44" spans="1:36" x14ac:dyDescent="0.35">
      <c r="A44" s="107"/>
      <c r="B44" s="113"/>
      <c r="C44" s="113"/>
      <c r="D44" s="114">
        <f t="shared" si="0"/>
        <v>0</v>
      </c>
      <c r="E44" s="111">
        <f t="shared" si="1"/>
        <v>0</v>
      </c>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row>
    <row r="45" spans="1:36" x14ac:dyDescent="0.35">
      <c r="A45" s="107"/>
      <c r="B45" s="108"/>
      <c r="C45" s="108"/>
      <c r="D45" s="116">
        <f t="shared" si="0"/>
        <v>0</v>
      </c>
      <c r="E45" s="111">
        <f t="shared" si="1"/>
        <v>0</v>
      </c>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row>
    <row r="46" spans="1:36" x14ac:dyDescent="0.35">
      <c r="A46" s="107"/>
      <c r="B46" s="113"/>
      <c r="C46" s="113"/>
      <c r="D46" s="114">
        <f t="shared" si="0"/>
        <v>0</v>
      </c>
      <c r="E46" s="111">
        <f t="shared" si="1"/>
        <v>0</v>
      </c>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row>
    <row r="47" spans="1:36" x14ac:dyDescent="0.35">
      <c r="B47" s="108"/>
      <c r="C47" s="108"/>
      <c r="D47" s="116">
        <f t="shared" si="0"/>
        <v>0</v>
      </c>
      <c r="E47" s="111">
        <f t="shared" si="1"/>
        <v>0</v>
      </c>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row>
    <row r="48" spans="1:36" x14ac:dyDescent="0.35">
      <c r="B48" s="113"/>
      <c r="C48" s="113"/>
      <c r="D48" s="114">
        <f t="shared" si="0"/>
        <v>0</v>
      </c>
      <c r="E48" s="111">
        <f t="shared" si="1"/>
        <v>0</v>
      </c>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row>
    <row r="49" spans="2:36" x14ac:dyDescent="0.35">
      <c r="B49" s="108"/>
      <c r="C49" s="108"/>
      <c r="D49" s="116">
        <f t="shared" si="0"/>
        <v>0</v>
      </c>
      <c r="E49" s="111">
        <f t="shared" si="1"/>
        <v>0</v>
      </c>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row>
    <row r="50" spans="2:36" x14ac:dyDescent="0.35">
      <c r="B50" s="113"/>
      <c r="C50" s="113"/>
      <c r="D50" s="114">
        <f t="shared" si="0"/>
        <v>0</v>
      </c>
      <c r="E50" s="111">
        <f t="shared" si="1"/>
        <v>0</v>
      </c>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row>
    <row r="51" spans="2:36" x14ac:dyDescent="0.35">
      <c r="B51" s="108"/>
      <c r="C51" s="108"/>
      <c r="D51" s="116">
        <f t="shared" si="0"/>
        <v>0</v>
      </c>
      <c r="E51" s="111">
        <f t="shared" si="1"/>
        <v>0</v>
      </c>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row>
    <row r="52" spans="2:36" x14ac:dyDescent="0.35">
      <c r="B52" s="113"/>
      <c r="C52" s="113"/>
      <c r="D52" s="114">
        <f t="shared" si="0"/>
        <v>0</v>
      </c>
      <c r="E52" s="111">
        <f t="shared" si="1"/>
        <v>0</v>
      </c>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row>
    <row r="53" spans="2:36" x14ac:dyDescent="0.35">
      <c r="B53" s="108"/>
      <c r="C53" s="108"/>
      <c r="D53" s="116">
        <f t="shared" si="0"/>
        <v>0</v>
      </c>
      <c r="E53" s="111">
        <f t="shared" si="1"/>
        <v>0</v>
      </c>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row>
    <row r="54" spans="2:36" x14ac:dyDescent="0.35">
      <c r="B54" s="113"/>
      <c r="C54" s="113"/>
      <c r="D54" s="114">
        <f t="shared" si="0"/>
        <v>0</v>
      </c>
      <c r="E54" s="111">
        <f t="shared" si="1"/>
        <v>0</v>
      </c>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row>
    <row r="55" spans="2:36" x14ac:dyDescent="0.35">
      <c r="B55" s="108"/>
      <c r="C55" s="108"/>
      <c r="D55" s="116">
        <f t="shared" si="0"/>
        <v>0</v>
      </c>
      <c r="E55" s="111">
        <f t="shared" si="1"/>
        <v>0</v>
      </c>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row>
    <row r="56" spans="2:36" x14ac:dyDescent="0.35">
      <c r="B56" s="113"/>
      <c r="C56" s="113"/>
      <c r="D56" s="114">
        <f t="shared" si="0"/>
        <v>0</v>
      </c>
      <c r="E56" s="111">
        <f t="shared" si="1"/>
        <v>0</v>
      </c>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row>
    <row r="57" spans="2:36" x14ac:dyDescent="0.35">
      <c r="B57" s="108"/>
      <c r="C57" s="108"/>
      <c r="D57" s="116">
        <f t="shared" si="0"/>
        <v>0</v>
      </c>
      <c r="E57" s="111">
        <f t="shared" si="1"/>
        <v>0</v>
      </c>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row>
    <row r="58" spans="2:36" x14ac:dyDescent="0.35">
      <c r="B58" s="113"/>
      <c r="C58" s="113"/>
      <c r="D58" s="114">
        <f t="shared" si="0"/>
        <v>0</v>
      </c>
      <c r="E58" s="111">
        <f t="shared" si="1"/>
        <v>0</v>
      </c>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row>
    <row r="59" spans="2:36" x14ac:dyDescent="0.35">
      <c r="B59" s="108"/>
      <c r="C59" s="108"/>
      <c r="D59" s="116">
        <f t="shared" si="0"/>
        <v>0</v>
      </c>
      <c r="E59" s="111">
        <f t="shared" si="1"/>
        <v>0</v>
      </c>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row>
    <row r="60" spans="2:36" x14ac:dyDescent="0.35">
      <c r="B60" s="113"/>
      <c r="C60" s="113"/>
      <c r="D60" s="114">
        <f>SUM(F60:AJ60)</f>
        <v>0</v>
      </c>
      <c r="E60" s="111">
        <f>D60*$R$5</f>
        <v>0</v>
      </c>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115"/>
    </row>
    <row r="61" spans="2:36" x14ac:dyDescent="0.35">
      <c r="C61" s="117" t="s">
        <v>9</v>
      </c>
      <c r="D61" s="118">
        <f>SUM(D11:D60)</f>
        <v>0</v>
      </c>
      <c r="E61" s="156">
        <f>D61*$R$5</f>
        <v>0</v>
      </c>
      <c r="F61" s="118">
        <f>SUM(F11:F60)</f>
        <v>0</v>
      </c>
      <c r="G61" s="118">
        <f t="shared" ref="G61:AJ61" si="2">SUM(G11:G60)</f>
        <v>0</v>
      </c>
      <c r="H61" s="118">
        <f t="shared" si="2"/>
        <v>0</v>
      </c>
      <c r="I61" s="118">
        <f t="shared" si="2"/>
        <v>0</v>
      </c>
      <c r="J61" s="118">
        <f t="shared" si="2"/>
        <v>0</v>
      </c>
      <c r="K61" s="118">
        <f t="shared" si="2"/>
        <v>0</v>
      </c>
      <c r="L61" s="118">
        <f t="shared" si="2"/>
        <v>0</v>
      </c>
      <c r="M61" s="118">
        <f t="shared" si="2"/>
        <v>0</v>
      </c>
      <c r="N61" s="118">
        <f t="shared" si="2"/>
        <v>0</v>
      </c>
      <c r="O61" s="118">
        <f t="shared" si="2"/>
        <v>0</v>
      </c>
      <c r="P61" s="118">
        <f t="shared" si="2"/>
        <v>0</v>
      </c>
      <c r="Q61" s="118">
        <f t="shared" si="2"/>
        <v>0</v>
      </c>
      <c r="R61" s="118">
        <f t="shared" si="2"/>
        <v>0</v>
      </c>
      <c r="S61" s="118">
        <f t="shared" si="2"/>
        <v>0</v>
      </c>
      <c r="T61" s="118">
        <f t="shared" si="2"/>
        <v>0</v>
      </c>
      <c r="U61" s="118">
        <f t="shared" si="2"/>
        <v>0</v>
      </c>
      <c r="V61" s="118">
        <f t="shared" si="2"/>
        <v>0</v>
      </c>
      <c r="W61" s="118">
        <f t="shared" si="2"/>
        <v>0</v>
      </c>
      <c r="X61" s="118">
        <f t="shared" si="2"/>
        <v>0</v>
      </c>
      <c r="Y61" s="118">
        <f t="shared" si="2"/>
        <v>0</v>
      </c>
      <c r="Z61" s="118">
        <f t="shared" si="2"/>
        <v>0</v>
      </c>
      <c r="AA61" s="118">
        <f t="shared" si="2"/>
        <v>0</v>
      </c>
      <c r="AB61" s="118">
        <f t="shared" si="2"/>
        <v>0</v>
      </c>
      <c r="AC61" s="118">
        <f t="shared" si="2"/>
        <v>0</v>
      </c>
      <c r="AD61" s="118">
        <f t="shared" si="2"/>
        <v>0</v>
      </c>
      <c r="AE61" s="118">
        <f t="shared" si="2"/>
        <v>0</v>
      </c>
      <c r="AF61" s="118">
        <f t="shared" si="2"/>
        <v>0</v>
      </c>
      <c r="AG61" s="118">
        <f t="shared" si="2"/>
        <v>0</v>
      </c>
      <c r="AH61" s="118">
        <f t="shared" si="2"/>
        <v>0</v>
      </c>
      <c r="AI61" s="118">
        <f t="shared" si="2"/>
        <v>0</v>
      </c>
      <c r="AJ61" s="118">
        <f t="shared" si="2"/>
        <v>0</v>
      </c>
    </row>
  </sheetData>
  <sheetProtection selectLockedCells="1"/>
  <mergeCells count="10">
    <mergeCell ref="B8:B10"/>
    <mergeCell ref="C8:C10"/>
    <mergeCell ref="D8:D10"/>
    <mergeCell ref="E8:E10"/>
    <mergeCell ref="F8:AJ9"/>
    <mergeCell ref="D2:AI4"/>
    <mergeCell ref="D5:M5"/>
    <mergeCell ref="R5:S5"/>
    <mergeCell ref="T5:AF5"/>
    <mergeCell ref="AG5:AI5"/>
  </mergeCells>
  <dataValidations count="3">
    <dataValidation type="list" errorStyle="information" operator="equal" allowBlank="1" showInputMessage="1" showErrorMessage="1" error="Select from dropdown list" prompt="Select product supervised" sqref="C11:C60" xr:uid="{00000000-0002-0000-0800-000000000000}">
      <formula1>$AL$4:$AL$5</formula1>
    </dataValidation>
    <dataValidation type="textLength" errorStyle="information" operator="equal" allowBlank="1" showInputMessage="1" showErrorMessage="1" errorTitle="Incorrect Length" error="The CHI you have entered is not 10 digits long" promptTitle="CHI Number" prompt="Please enter the paitent's 10 digit CHI" sqref="B11:B60" xr:uid="{00000000-0002-0000-0800-000001000000}">
      <formula1>10</formula1>
    </dataValidation>
    <dataValidation type="whole" allowBlank="1" showInputMessage="1" showErrorMessage="1" errorTitle="Entry Error" error="Only one fee can be claimed per day for a patient" promptTitle="Instructions" prompt="Please enter '1' in the cell if a fee is claimed for this patient for this day." sqref="F11:AJ60" xr:uid="{00000000-0002-0000-0800-000002000000}">
      <formula1>0</formula1>
      <formula2>1</formula2>
    </dataValidation>
  </dataValidations>
  <pageMargins left="0.70866141732283472" right="0.70866141732283472" top="0.74803149606299213" bottom="0.74803149606299213" header="0.31496062992125984" footer="0.31496062992125984"/>
  <pageSetup paperSize="9" scale="62" orientation="landscape" r:id="rId1"/>
</worksheet>
</file>

<file path=docMetadata/LabelInfo.xml><?xml version="1.0" encoding="utf-8"?>
<clbl:labelList xmlns:clbl="http://schemas.microsoft.com/office/2020/mipLabelMetadata">
  <clbl:label id="{b4199b9c-a89e-442f-9799-431511f14748}" enabled="1" method="Privileged" siteId="{10efe0bd-a030-4bca-809c-b5e6745e499a}"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Declaration</vt:lpstr>
      <vt:lpstr>Palliative care (Local)</vt:lpstr>
      <vt:lpstr>Buprenorphine</vt:lpstr>
      <vt:lpstr>Disulfiram</vt:lpstr>
      <vt:lpstr>MAR Claims</vt:lpstr>
      <vt:lpstr>Hep C Support</vt:lpstr>
      <vt:lpstr>Naloxone</vt:lpstr>
      <vt:lpstr>Tuberculosis</vt:lpstr>
      <vt:lpstr>OpiateBenzodiazepine</vt:lpstr>
      <vt:lpstr>PF Teach and Treat Hub</vt:lpstr>
      <vt:lpstr>Compliance Aid Support</vt:lpstr>
      <vt:lpstr>Other Claims</vt:lpstr>
      <vt:lpstr>Locum</vt:lpstr>
      <vt:lpstr>Summary</vt:lpstr>
      <vt:lpstr>Locum!Print_Area</vt:lpstr>
      <vt:lpstr>'Other Claims'!Print_Area</vt:lpstr>
    </vt:vector>
  </TitlesOfParts>
  <Company>NHS National Services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sarahr02</dc:creator>
  <cp:lastModifiedBy>Kate Warner (NHS Borders)</cp:lastModifiedBy>
  <cp:lastPrinted>2012-09-21T12:56:14Z</cp:lastPrinted>
  <dcterms:created xsi:type="dcterms:W3CDTF">2011-11-04T15:30:47Z</dcterms:created>
  <dcterms:modified xsi:type="dcterms:W3CDTF">2025-05-05T07:13:14Z</dcterms:modified>
</cp:coreProperties>
</file>